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225" windowWidth="15360" windowHeight="8385" activeTab="1"/>
  </bookViews>
  <sheets>
    <sheet name="GUIDELINES" sheetId="1" r:id="rId1"/>
    <sheet name="BUDGET" sheetId="2" r:id="rId2"/>
    <sheet name="ASSUMPTIONS" sheetId="3" r:id="rId3"/>
    <sheet name="DEFINITIONS" sheetId="4" r:id="rId4"/>
  </sheets>
  <definedNames>
    <definedName name="_xlnm.Print_Area" localSheetId="2">'ASSUMPTIONS'!$A$2:$E$260</definedName>
    <definedName name="_xlnm.Print_Area" localSheetId="3">'DEFINITIONS'!$A$1:$Q$52</definedName>
    <definedName name="_xlnm.Print_Area" localSheetId="0">'GUIDELINES'!$B$1:$E$69</definedName>
  </definedNames>
  <calcPr fullCalcOnLoad="1"/>
</workbook>
</file>

<file path=xl/sharedStrings.xml><?xml version="1.0" encoding="utf-8"?>
<sst xmlns="http://schemas.openxmlformats.org/spreadsheetml/2006/main" count="338" uniqueCount="194">
  <si>
    <t>Name Of Business:</t>
  </si>
  <si>
    <t>Owner:</t>
  </si>
  <si>
    <t>Type Of Business:</t>
  </si>
  <si>
    <t>Prepared By:</t>
  </si>
  <si>
    <t>Date:</t>
  </si>
  <si>
    <t>Address:</t>
  </si>
  <si>
    <t>Pre-Start-up Position</t>
  </si>
  <si>
    <r>
      <t xml:space="preserve">1. CASH ON HAND                             </t>
    </r>
    <r>
      <rPr>
        <sz val="10"/>
        <rFont val="Arial"/>
        <family val="2"/>
      </rPr>
      <t>(Beginning Of Month)</t>
    </r>
  </si>
  <si>
    <t>Actual</t>
  </si>
  <si>
    <t>Estimate</t>
  </si>
  <si>
    <t>Total</t>
  </si>
  <si>
    <t>Columns 1-12</t>
  </si>
  <si>
    <t>1.</t>
  </si>
  <si>
    <r>
      <t xml:space="preserve">2.       </t>
    </r>
    <r>
      <rPr>
        <sz val="10"/>
        <rFont val="Arial"/>
        <family val="2"/>
      </rPr>
      <t>(a)</t>
    </r>
  </si>
  <si>
    <r>
      <t xml:space="preserve">7. CASH POSITION                                              </t>
    </r>
    <r>
      <rPr>
        <sz val="10"/>
        <rFont val="Arial"/>
        <family val="2"/>
      </rPr>
      <t>(End of month) (4 minus 6)</t>
    </r>
  </si>
  <si>
    <t>ESSENTIAL OPERATING DATA                     (Non-cash flow information)                               A. Sales Volume (Dollars)</t>
  </si>
  <si>
    <t>B. Accounts Receivable (End of month)</t>
  </si>
  <si>
    <t>C. Bad Debt (End of month)</t>
  </si>
  <si>
    <t>D. Inventory on hand (End of month)</t>
  </si>
  <si>
    <t>E. Accounts Payable (End of month)</t>
  </si>
  <si>
    <t>(b)</t>
  </si>
  <si>
    <t>(c)</t>
  </si>
  <si>
    <t>3.</t>
  </si>
  <si>
    <t>4.</t>
  </si>
  <si>
    <r>
      <t xml:space="preserve">5.        </t>
    </r>
    <r>
      <rPr>
        <sz val="10"/>
        <rFont val="Arial"/>
        <family val="2"/>
      </rPr>
      <t>(a)</t>
    </r>
  </si>
  <si>
    <t>(d)</t>
  </si>
  <si>
    <t>(e)</t>
  </si>
  <si>
    <t>(f)</t>
  </si>
  <si>
    <t>(g)</t>
  </si>
  <si>
    <t>(h)</t>
  </si>
  <si>
    <t>(i)</t>
  </si>
  <si>
    <t>(j)</t>
  </si>
  <si>
    <t>(k)</t>
  </si>
  <si>
    <t>(l)</t>
  </si>
  <si>
    <t>(m)</t>
  </si>
  <si>
    <t>(n)</t>
  </si>
  <si>
    <t>(o)</t>
  </si>
  <si>
    <t>(p)</t>
  </si>
  <si>
    <t>(q)</t>
  </si>
  <si>
    <t>(r)</t>
  </si>
  <si>
    <r>
      <t xml:space="preserve">4. TOTAL CASH AVAILABLE                             </t>
    </r>
    <r>
      <rPr>
        <sz val="10"/>
        <rFont val="Arial"/>
        <family val="2"/>
      </rPr>
      <t xml:space="preserve">(Before cash out) (1 + 3) </t>
    </r>
  </si>
  <si>
    <r>
      <t xml:space="preserve">3. TOTAL CASH RECEIPTS                               </t>
    </r>
    <r>
      <rPr>
        <sz val="10"/>
        <rFont val="Arial"/>
        <family val="2"/>
      </rPr>
      <t>(2a + 2b + 2c = 3)</t>
    </r>
  </si>
  <si>
    <t>(s)</t>
  </si>
  <si>
    <t>(t)</t>
  </si>
  <si>
    <t>(u)</t>
  </si>
  <si>
    <t>(v)</t>
  </si>
  <si>
    <t>(w)</t>
  </si>
  <si>
    <t>6.</t>
  </si>
  <si>
    <t>7.</t>
  </si>
  <si>
    <t>A.</t>
  </si>
  <si>
    <t>B.</t>
  </si>
  <si>
    <t>C.</t>
  </si>
  <si>
    <t>D.</t>
  </si>
  <si>
    <t>E.</t>
  </si>
  <si>
    <t>F.</t>
  </si>
  <si>
    <t>Year:</t>
  </si>
  <si>
    <t>Month:</t>
  </si>
  <si>
    <t>F. Depreciation</t>
  </si>
  <si>
    <t xml:space="preserve">5. CASH PAID OUT                                        </t>
  </si>
  <si>
    <t>ASSUMPTIONS</t>
  </si>
  <si>
    <t>SBA Monthly CashFlow Sheet</t>
  </si>
  <si>
    <t>All cash sales.  Omit credit sales unless cash is actually received.</t>
  </si>
  <si>
    <t>Amount to be expected from all credit accounts.</t>
  </si>
  <si>
    <t>Indicate here all cash injections not shown in 2(a) or 2(b) above.  See "A" of "Analysis"</t>
  </si>
  <si>
    <t>Self-Explanatory</t>
  </si>
  <si>
    <t>Merchandise for resale or for use in product (paid for in current month)</t>
  </si>
  <si>
    <t>base pay plus overtime (if any)</t>
  </si>
  <si>
    <t>Include paid vacations, paid sick leave, health insurance, unemployment insurance, etc.  (this might be 10-45% of 5(b)</t>
  </si>
  <si>
    <t>This could include labor and/or material for specialized or overflow work, including subcontracting</t>
  </si>
  <si>
    <t>Items purchased for use in the business (not for resale)</t>
  </si>
  <si>
    <t>Include periodic large expenditures such as painting or decorating</t>
  </si>
  <si>
    <t>this amount should be adequate to maintain sales volume - include telephone book yellow page cost</t>
  </si>
  <si>
    <t>If personal car used, charge in this column - include parking</t>
  </si>
  <si>
    <t>Outside services, including, for example, bookkeeping</t>
  </si>
  <si>
    <t>Real estate only (See 5(p) for other rentals)</t>
  </si>
  <si>
    <t>Water, heat, light and/or power</t>
  </si>
  <si>
    <t>Coverages on business property and products, e.g. fire, liability.  Also Worker's Compensation, fidelity, etc.  Exclude "executive life" (include in 5(w)).</t>
  </si>
  <si>
    <t>Plus inventory tax - sales tax - excise tax, if applicable</t>
  </si>
  <si>
    <t>Remember to add interest on loan as it is injected (See 2(c) above)</t>
  </si>
  <si>
    <t>Unexpected expenditures may be included here as a safety factor</t>
  </si>
  <si>
    <t>DEFINITIONS</t>
  </si>
  <si>
    <t>Small expenditures for which separate accounts would not be practical</t>
  </si>
  <si>
    <t>Subtotal</t>
  </si>
  <si>
    <t>This subtotal indicates cash out for operating costs</t>
  </si>
  <si>
    <t>Include payment on all loans, including vehicle and equipment purchases on time payment</t>
  </si>
  <si>
    <t>Non-expensed (depreciable) expenditures such as equipment, building, vehicle purchases, and leasehold improvements</t>
  </si>
  <si>
    <t>Expenses incurred prior to the first month projection and paid for after the "start-up" position</t>
  </si>
  <si>
    <t>Example: insurance, tax, or equipment escrow to reduce impact of large periodic payments</t>
  </si>
  <si>
    <t>Should include payment for such things as owner's income tax, social security, health insurance, "executive" life insurance premiums, etc.</t>
  </si>
  <si>
    <t>This amount will carry over to the next month to Row 1 - Cash on Hand</t>
  </si>
  <si>
    <t>This is basic information necessary for proper planning and cash flow projections.  Using this data and the above, cash flow can be evolved and shown on the above form.</t>
  </si>
  <si>
    <t xml:space="preserve">ESSENTIAL OPERATING DATA                     (Non-cash flow information)                               </t>
  </si>
  <si>
    <t>A. Sales Volume (Dollars)</t>
  </si>
  <si>
    <t>Important!  Take into account the size of the facility and employee output as well as realistic anticipated sales (actual sales performed, not orders received)</t>
  </si>
  <si>
    <t>Previous unpaid credit sales plus current month's credit sales, less amounts received in the current month (deduct "C - Bad Debts" below)</t>
  </si>
  <si>
    <t>Bad debts should be subtracted from (B) in the month anticipated</t>
  </si>
  <si>
    <t>Last month's inventory plus merchandise received and/or manufactured in the current month minus the amount sold in the current month</t>
  </si>
  <si>
    <t>Previous month's payables plus current month's payables minus the amount paid during the month</t>
  </si>
  <si>
    <t>Established by your accountant, or value of all your equipment divided by useful life (in months) as allowed by the IRS</t>
  </si>
  <si>
    <t>SBA FORM 1100 (3-93)</t>
  </si>
  <si>
    <t xml:space="preserve">2. CASH RECEIPTS                                                            </t>
  </si>
  <si>
    <t xml:space="preserve">Owner: </t>
  </si>
  <si>
    <t xml:space="preserve">Prepared by: </t>
  </si>
  <si>
    <t xml:space="preserve">Date: </t>
  </si>
  <si>
    <t xml:space="preserve">Address: </t>
  </si>
  <si>
    <t xml:space="preserve">Name Of Business: </t>
  </si>
  <si>
    <t>SBA FORM 1100  (3-93)</t>
  </si>
  <si>
    <t>1. CASH ON HAND                             (Beginning Of Month)</t>
  </si>
  <si>
    <t>3. TOTAL CASH RECEIPTS                               (2a + 2b + 2c = 3)</t>
  </si>
  <si>
    <t xml:space="preserve">4. TOTAL CASH AVAILABLE                             (Before cash out) (1 + 3) </t>
  </si>
  <si>
    <t>7. CASH POSITION                                              (End of month) (4 minus 6)</t>
  </si>
  <si>
    <t>Guidelines</t>
  </si>
  <si>
    <t>GENERAL</t>
  </si>
  <si>
    <r>
      <t>Definition</t>
    </r>
    <r>
      <rPr>
        <sz val="10"/>
        <rFont val="Arial"/>
        <family val="0"/>
      </rPr>
      <t>:  A cash flow projection is a forecast of cash funds a business anticipates receiving, on the one hand, and disbursing, on the other hand, throughout the course of a given span of time, and the anticipated cash projection at specific times during the period being projected.</t>
    </r>
  </si>
  <si>
    <t>apply to every business, and some entries may not be included which would be pertinent to specific businesses.  It is sugested, therefore, that the form be adapted to the particular business for which the projection is being made, with appropriate changes in the entries as may be required.  Before the cash flow</t>
  </si>
  <si>
    <t>projection can be completed and pricing structure established, it is necessary to know or to estimate various important factors of the business, for example:</t>
  </si>
  <si>
    <r>
      <t>·</t>
    </r>
    <r>
      <rPr>
        <sz val="10"/>
        <rFont val="Arial"/>
        <family val="0"/>
      </rPr>
      <t xml:space="preserve"> What are the direct costs of the product or service per unit?</t>
    </r>
  </si>
  <si>
    <r>
      <t>·</t>
    </r>
    <r>
      <rPr>
        <sz val="10"/>
        <rFont val="Arial"/>
        <family val="0"/>
      </rPr>
      <t xml:space="preserve"> What are the monthly or yearly costs of the operation?</t>
    </r>
  </si>
  <si>
    <r>
      <t>·</t>
    </r>
    <r>
      <rPr>
        <sz val="10"/>
        <rFont val="Arial"/>
        <family val="0"/>
      </rPr>
      <t xml:space="preserve"> What is the sales price per unit of the product or service?</t>
    </r>
  </si>
  <si>
    <t>Determine that the pricing structure provides this business with reasonable breakeven goals (including a reasonable net profit) when conservative sales goals are met.  What are the available sources of cash, other than income from sales; for example, loans, equity capital, rent, or other sources?</t>
  </si>
  <si>
    <r>
      <t>The Form:</t>
    </r>
    <r>
      <rPr>
        <sz val="10"/>
        <rFont val="Arial"/>
        <family val="0"/>
      </rPr>
      <t xml:space="preserve">  the cash flow projection form provides a systematic method of recording estimates of cash receipts and expenditures, which can be compared with actual receipts and expenditures as they become known - hence the two columns, Estimate and Actual.  The entries listed on the form will not necessarily</t>
    </r>
  </si>
  <si>
    <r>
      <t>Objective:</t>
    </r>
    <r>
      <rPr>
        <sz val="10"/>
        <rFont val="Arial"/>
        <family val="0"/>
      </rPr>
      <t xml:space="preserve">  The purpose of preparing a cash flow projection is to determine deficiencies or excesses in cash from that necessary to operate the business during the time for which the projection is prepared.  If deficiencies are revealed in</t>
    </r>
  </si>
  <si>
    <t>the cash flow, financial plans must be altered either to provide more cash by, for example, more equity capital, loans, or increased selling prices of products, or to reduce expenditures including inventory, or allow less credit sales until a proper cash flow balance is obtained.  If excesses of cash are revealed, it might</t>
  </si>
  <si>
    <t>indicate excessive borrowing or idle money that could be "put to work."  The objective is to finally develop a plan which, if followed, will provide a well-managed flow of cash.</t>
  </si>
  <si>
    <t>(A) Use even dollars rather than showing cents.</t>
  </si>
  <si>
    <t>(B) If this is a new business, or an existing business undergoing significant changes or alterations, the cash flow part of the column marked "Pre-Start-up Position" should be completed.  (Fill in the appropriate blanks only.)  Costs involved here are, for example, rent, telephone and utility deposits before the</t>
  </si>
  <si>
    <t xml:space="preserve"> business actually opens.  Other items might include equipment purchases, alterations, the owner's cash injection, and cash from loans received before actual operations begin.</t>
  </si>
  <si>
    <t>(C) Next fill in the pre-start-up position of the essential operating data (non-cash flow information), where applicable.</t>
  </si>
  <si>
    <r>
      <t>Procedure:</t>
    </r>
    <r>
      <rPr>
        <sz val="10"/>
        <rFont val="Arial"/>
        <family val="0"/>
      </rPr>
      <t xml:space="preserve">  Most of the entries for the form are self-explanatory.  However, the following suggestions are offered to simplify the procedure:</t>
    </r>
  </si>
  <si>
    <t>CHECKING</t>
  </si>
  <si>
    <t>In order to ensure that the figures are properly calculated and balanced, they must be checked.  Several method may be used, but the following four checks are suggested as a minimum:</t>
  </si>
  <si>
    <r>
      <t>CHECK #1</t>
    </r>
    <r>
      <rPr>
        <sz val="10"/>
        <rFont val="Arial"/>
        <family val="0"/>
      </rPr>
      <t>: Item #1 (Beginning Cash on Hand-1st Month) plus Item #3 (Total Cash Receipts - Total Column) minus Item #6 (Total Cash Paid Out - Total Column) should be equal to Item #7 (Cash Position at End of 12th Month).</t>
    </r>
  </si>
  <si>
    <r>
      <t>CHECK #2</t>
    </r>
    <r>
      <rPr>
        <sz val="10"/>
        <rFont val="Arial"/>
        <family val="0"/>
      </rPr>
      <t>: Item A (Sales Volume-Total Column) plus Item B (Accoutns Receivable-Pre-Start-Up Position) minus Item 2(a) (Cash Sales-Total Column) minus Item 2(b) (Accounts Receivable Collection-Total Column) minus Item C (Bad Debt-Total Column) should be equal to Item B (Accounts Receivable at End of 12th Month).</t>
    </r>
  </si>
  <si>
    <r>
      <t>CHECK #4</t>
    </r>
    <r>
      <rPr>
        <sz val="10"/>
        <rFont val="Arial"/>
        <family val="0"/>
      </rPr>
      <t>: The horizontal total of Item #3 (Total Cash Receipts) is equal to the vertical total of all items under #2 [2(a) through 2(c)] in the total column at the right of the form.</t>
    </r>
  </si>
  <si>
    <r>
      <t>ANALYZE</t>
    </r>
    <r>
      <rPr>
        <sz val="10"/>
        <rFont val="Arial"/>
        <family val="0"/>
      </rPr>
      <t xml:space="preserve"> the correlation between the cash flow and the projected profit during the period in question.  The estimated profit is the </t>
    </r>
    <r>
      <rPr>
        <b/>
        <sz val="10"/>
        <rFont val="Arial"/>
        <family val="2"/>
      </rPr>
      <t>difference</t>
    </r>
    <r>
      <rPr>
        <sz val="10"/>
        <rFont val="Arial"/>
        <family val="0"/>
      </rPr>
      <t xml:space="preserve"> between the estimated change in assets and the estimated change in liabilities before such things as an owner withdrawal, appreciation of assets, change in investments, etc.  (The change may be positive or negative.)  This can be obtained as follows:</t>
    </r>
  </si>
  <si>
    <r>
      <t xml:space="preserve">(1) Item #7 (Cash Position-End of Last Month) minus Item #1 (Cash on Hand at the </t>
    </r>
    <r>
      <rPr>
        <sz val="10"/>
        <rFont val="Arial"/>
        <family val="2"/>
      </rPr>
      <t>B</t>
    </r>
    <r>
      <rPr>
        <sz val="10"/>
        <rFont val="Arial"/>
        <family val="0"/>
      </rPr>
      <t>eginning of the First Month).</t>
    </r>
  </si>
  <si>
    <t>(3) Item B (Accounts Receivable-End of 12th Month) minus Item B (Accounts Receivable-Pre-start-up Position).</t>
  </si>
  <si>
    <t>(4) Item D (Inventory on Hand-End of 12th Month) minus Item D (Inventory on Hand-Pre-start-up Position).</t>
  </si>
  <si>
    <r>
      <t xml:space="preserve">The </t>
    </r>
    <r>
      <rPr>
        <b/>
        <sz val="10"/>
        <rFont val="Arial"/>
        <family val="2"/>
      </rPr>
      <t>change in liabilities</t>
    </r>
    <r>
      <rPr>
        <sz val="10"/>
        <rFont val="Arial"/>
        <family val="0"/>
      </rPr>
      <t xml:space="preserve"> (before items noted in "change in assets") can be computed by adding the following:</t>
    </r>
  </si>
  <si>
    <t>(2) Item E (Accounts Payable - End of 12th Month) minus E (Accounts Payable-Pre-start-up Position).</t>
  </si>
  <si>
    <r>
      <t xml:space="preserve">The </t>
    </r>
    <r>
      <rPr>
        <b/>
        <sz val="10"/>
        <rFont val="Arial"/>
        <family val="2"/>
      </rPr>
      <t>change in assets</t>
    </r>
    <r>
      <rPr>
        <sz val="10"/>
        <rFont val="Arial"/>
        <family val="0"/>
      </rPr>
      <t xml:space="preserve"> before owner's withdrawal, appreciation of assets, change in investments, etc., can be computed by adding the following:</t>
    </r>
  </si>
  <si>
    <t>(D) Complete the form using the suggestions in the DEFINITIONS tab for each entry.</t>
  </si>
  <si>
    <t>ANALYSIS</t>
  </si>
  <si>
    <t>A. The cash position at the end of each month should be adequate to meet the cash requirements for the following month.  If too little cash, then additional cash will have to be injected or cash paid out must be reduced.  If there is too much cash on hand, the money is not working for your business.</t>
  </si>
  <si>
    <t>B. The cash flow projection, the profit and loss projection, the breakeven analysis, and good cost control information are tools which, if used properly, will be useful in making decisions that can increase profits to ensure success.</t>
  </si>
  <si>
    <t>C. The projection becomes more useful when the estimated information can be compared with actual information as it develops.  It is important to follow through and complete the actual columns as the information becomes available.  Use the cash flow projection to assist in setting new goals and planning operations for more profit.</t>
  </si>
  <si>
    <t>Please Note:  Public reporting burden for this collection of information is estimated to average 1 hour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t>
  </si>
  <si>
    <t>Chief, Administrative Information Branch, Room 5000</t>
  </si>
  <si>
    <t>U.S. Small Business Administration</t>
  </si>
  <si>
    <t>409 3rd Street, S.W., Washington, DC  20416</t>
  </si>
  <si>
    <t>and to the Office of Information and Regulatory Affairs,</t>
  </si>
  <si>
    <t>Office of Management and Budget</t>
  </si>
  <si>
    <t>Washington, DC  20503</t>
  </si>
  <si>
    <t>Other</t>
  </si>
  <si>
    <t>Purchases (Merchandise)</t>
  </si>
  <si>
    <t>Gross Wages (Excludes withdrawals)</t>
  </si>
  <si>
    <t>Loan Principal Payment</t>
  </si>
  <si>
    <t xml:space="preserve">6. TOTAL CASH PAID OUT </t>
  </si>
  <si>
    <t>Payroll Expenses (Taxes, etc.)</t>
  </si>
  <si>
    <t>Outside Services</t>
  </si>
  <si>
    <t>Supplies (Office and Operating)</t>
  </si>
  <si>
    <t>Repairs and Maintenance</t>
  </si>
  <si>
    <t>Advertising</t>
  </si>
  <si>
    <t>Car, Delivery, and Travel</t>
  </si>
  <si>
    <t>Accounting and Legal</t>
  </si>
  <si>
    <t>Rent</t>
  </si>
  <si>
    <t>Telephone</t>
  </si>
  <si>
    <t>Utilities</t>
  </si>
  <si>
    <t>Insurance</t>
  </si>
  <si>
    <t>Taxes (Real Estate, etc.)</t>
  </si>
  <si>
    <t>Interest</t>
  </si>
  <si>
    <t>Miscellaneous (Unspecified)</t>
  </si>
  <si>
    <t>Capital Purchases (Specify)</t>
  </si>
  <si>
    <t>Other Start-up Costs</t>
  </si>
  <si>
    <t>Reserve and/or Escrow (Specify)</t>
  </si>
  <si>
    <t>Owner's Withdrawal</t>
  </si>
  <si>
    <t xml:space="preserve">6. TOTAL CASH PAID OUT                     </t>
  </si>
  <si>
    <t xml:space="preserve">6. TOTAL CASH PAID OUT                          </t>
  </si>
  <si>
    <r>
      <t>CHECK #3:</t>
    </r>
    <r>
      <rPr>
        <sz val="10"/>
        <rFont val="Arial"/>
        <family val="0"/>
      </rPr>
      <t xml:space="preserve"> The horizontal total of Item #6 (Total Cash Paid Out) is equal to the vertical total of all items under Item #5 in the total column at the right of the form.</t>
    </r>
  </si>
  <si>
    <t>(1) Item 2(c)  (Loans-Total Column) minus 5-Loan Proncipal Payment-Total Column</t>
  </si>
  <si>
    <t>(2) Item #5-Capital Purchases-Total Column minus Item F (Depreciation-Total Column).</t>
  </si>
  <si>
    <t>(5) Item #5-Owner's Withdrawal-Total Column or dividends, minus such things as an increase in investment.</t>
  </si>
  <si>
    <t>(6) Item #5-Reserve and/or Escrow - Total Column</t>
  </si>
  <si>
    <t>(a)</t>
  </si>
  <si>
    <r>
      <t xml:space="preserve">2. CASH RECEIPTS                                                             </t>
    </r>
    <r>
      <rPr>
        <sz val="10"/>
        <rFont val="Arial"/>
        <family val="2"/>
      </rPr>
      <t>Cash Sales</t>
    </r>
  </si>
  <si>
    <t>Collections From Credit Accounts</t>
  </si>
  <si>
    <t>(c )</t>
  </si>
  <si>
    <t>Loan or Other Cash injection (Specify)</t>
  </si>
  <si>
    <t>(r )</t>
  </si>
  <si>
    <t>(x)</t>
  </si>
  <si>
    <t>(y)</t>
  </si>
  <si>
    <t>Cash Sales</t>
  </si>
  <si>
    <t>y</t>
  </si>
  <si>
    <t>Cash on Hand same as (7), Cash Position Previous Month</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</si>
</sst>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dddd\,\ mmmm\ dd\,\ yyyy"/>
    <numFmt numFmtId="166" formatCode="mm/dd/yy;@"/>
    <numFmt numFmtId="167" formatCode="_(* #,##0.0_);_(* \(#,##0.0\);_(* &quot;-&quot;??_);_(@_)"/>
    <numFmt numFmtId="168" formatCode="_(* #,##0_);_(* \(#,##0\);_(* &quot;-&quot;??_);_(@_)"/>
  </numFmts>
  <fonts count="39">
    <font>
      <sz val="10"/>
      <name val="Arial"/>
      <family val="0"/>
    </font>
    <font>
      <b/>
      <sz val="10"/>
      <name val="Arial"/>
      <family val="2"/>
    </font>
    <font>
      <b/>
      <sz val="14"/>
      <name val="Arial"/>
      <family val="2"/>
    </font>
    <font>
      <sz val="8"/>
      <name val="Arial"/>
      <family val="0"/>
    </font>
    <font>
      <sz val="10"/>
      <name val="Symbo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double"/>
      <bottom>
        <color indexed="63"/>
      </bottom>
    </border>
    <border>
      <left style="medium"/>
      <right>
        <color indexed="63"/>
      </right>
      <top style="medium"/>
      <bottom style="medium"/>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medium"/>
      <right style="thin"/>
      <top>
        <color indexed="63"/>
      </top>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style="medium"/>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color indexed="63"/>
      </top>
      <bottom style="thick"/>
    </border>
    <border>
      <left>
        <color indexed="63"/>
      </left>
      <right>
        <color indexed="63"/>
      </right>
      <top style="thick"/>
      <bottom>
        <color indexed="63"/>
      </bottom>
    </border>
    <border>
      <left style="medium"/>
      <right>
        <color indexed="63"/>
      </right>
      <top>
        <color indexed="63"/>
      </top>
      <bottom style="double"/>
    </border>
    <border>
      <left style="medium"/>
      <right>
        <color indexed="63"/>
      </right>
      <top>
        <color indexed="63"/>
      </top>
      <bottom style="thick"/>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ck"/>
      <bottom>
        <color indexed="63"/>
      </bottom>
    </border>
    <border>
      <left>
        <color indexed="63"/>
      </left>
      <right style="thin"/>
      <top>
        <color indexed="63"/>
      </top>
      <bottom style="double"/>
    </border>
  </borders>
  <cellStyleXfs count="61">
    <xf numFmtId="0" fontId="0" fillId="0" borderId="0">
      <alignment vertical="justify"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8">
    <xf numFmtId="0" fontId="0" fillId="0" borderId="0" xfId="0" applyAlignment="1">
      <alignment vertical="justify" wrapText="1"/>
    </xf>
    <xf numFmtId="164" fontId="0" fillId="0" borderId="0" xfId="0" applyNumberFormat="1" applyBorder="1" applyAlignment="1" applyProtection="1">
      <alignment horizontal="center" vertical="center" wrapText="1"/>
      <protection hidden="1"/>
    </xf>
    <xf numFmtId="164" fontId="0" fillId="0" borderId="0" xfId="0" applyNumberFormat="1" applyBorder="1" applyAlignment="1" applyProtection="1">
      <alignment horizontal="center" wrapText="1"/>
      <protection hidden="1"/>
    </xf>
    <xf numFmtId="164" fontId="0" fillId="0" borderId="10" xfId="0" applyNumberFormat="1" applyBorder="1" applyAlignment="1" applyProtection="1">
      <alignment horizontal="center" wrapText="1"/>
      <protection hidden="1"/>
    </xf>
    <xf numFmtId="0" fontId="0" fillId="0" borderId="0" xfId="0" applyAlignment="1" applyProtection="1">
      <alignment vertical="justify" wrapText="1"/>
      <protection hidden="1"/>
    </xf>
    <xf numFmtId="0" fontId="0" fillId="0" borderId="0" xfId="0" applyAlignment="1" applyProtection="1">
      <alignment horizontal="center" vertical="justify" wrapText="1"/>
      <protection hidden="1"/>
    </xf>
    <xf numFmtId="0" fontId="0" fillId="0" borderId="0" xfId="0" applyBorder="1" applyAlignment="1" applyProtection="1">
      <alignment horizontal="center" vertical="justify" wrapText="1"/>
      <protection hidden="1"/>
    </xf>
    <xf numFmtId="164" fontId="0" fillId="0" borderId="0" xfId="0" applyNumberFormat="1" applyAlignment="1" applyProtection="1">
      <alignment horizontal="center" wrapText="1"/>
      <protection hidden="1"/>
    </xf>
    <xf numFmtId="164" fontId="0" fillId="0" borderId="11" xfId="0" applyNumberFormat="1" applyBorder="1" applyAlignment="1" applyProtection="1">
      <alignment horizontal="center" vertical="center" wrapText="1"/>
      <protection hidden="1"/>
    </xf>
    <xf numFmtId="0" fontId="0" fillId="0" borderId="12" xfId="0" applyBorder="1" applyAlignment="1" applyProtection="1">
      <alignment horizontal="center" vertical="justify" wrapText="1"/>
      <protection hidden="1"/>
    </xf>
    <xf numFmtId="164" fontId="0" fillId="0" borderId="12" xfId="0" applyNumberFormat="1" applyBorder="1" applyAlignment="1" applyProtection="1">
      <alignment horizontal="center" vertical="center" wrapText="1"/>
      <protection hidden="1"/>
    </xf>
    <xf numFmtId="164" fontId="0" fillId="0" borderId="13" xfId="0" applyNumberFormat="1" applyBorder="1" applyAlignment="1" applyProtection="1">
      <alignment horizontal="center" wrapText="1"/>
      <protection hidden="1"/>
    </xf>
    <xf numFmtId="164" fontId="0" fillId="0" borderId="14" xfId="0" applyNumberFormat="1" applyBorder="1" applyAlignment="1" applyProtection="1">
      <alignment horizontal="center" vertical="center" wrapText="1"/>
      <protection hidden="1"/>
    </xf>
    <xf numFmtId="164" fontId="0" fillId="0" borderId="12" xfId="0" applyNumberFormat="1" applyBorder="1" applyAlignment="1" applyProtection="1">
      <alignment horizontal="center" wrapText="1"/>
      <protection hidden="1"/>
    </xf>
    <xf numFmtId="0" fontId="0" fillId="0" borderId="0" xfId="0" applyAlignment="1" applyProtection="1">
      <alignment/>
      <protection hidden="1"/>
    </xf>
    <xf numFmtId="0" fontId="0" fillId="33" borderId="15" xfId="0" applyFill="1" applyBorder="1" applyAlignment="1" applyProtection="1">
      <alignment/>
      <protection locked="0"/>
    </xf>
    <xf numFmtId="0" fontId="0" fillId="0" borderId="0" xfId="0" applyAlignment="1" applyProtection="1">
      <alignment vertical="justify" wrapText="1"/>
      <protection hidden="1"/>
    </xf>
    <xf numFmtId="0" fontId="0" fillId="0" borderId="12" xfId="0" applyBorder="1" applyAlignment="1" applyProtection="1">
      <alignment vertical="justify" wrapText="1"/>
      <protection hidden="1"/>
    </xf>
    <xf numFmtId="0" fontId="0" fillId="0" borderId="0" xfId="0" applyBorder="1" applyAlignment="1" applyProtection="1">
      <alignment vertical="justify" wrapText="1"/>
      <protection hidden="1"/>
    </xf>
    <xf numFmtId="49" fontId="0" fillId="0" borderId="0" xfId="0" applyNumberFormat="1" applyBorder="1" applyAlignment="1" applyProtection="1">
      <alignment vertical="top" wrapText="1"/>
      <protection hidden="1"/>
    </xf>
    <xf numFmtId="49" fontId="0" fillId="0" borderId="0" xfId="0" applyNumberFormat="1" applyFont="1" applyBorder="1" applyAlignment="1" applyProtection="1">
      <alignment vertical="top" wrapText="1"/>
      <protection hidden="1"/>
    </xf>
    <xf numFmtId="49" fontId="0" fillId="0" borderId="16" xfId="0" applyNumberFormat="1" applyBorder="1" applyAlignment="1" applyProtection="1">
      <alignment vertical="top" wrapText="1"/>
      <protection hidden="1"/>
    </xf>
    <xf numFmtId="49" fontId="0" fillId="0" borderId="11" xfId="0" applyNumberFormat="1" applyBorder="1" applyAlignment="1" applyProtection="1">
      <alignment vertical="top" wrapText="1"/>
      <protection hidden="1"/>
    </xf>
    <xf numFmtId="0" fontId="0" fillId="0" borderId="0" xfId="0" applyFill="1" applyAlignment="1" applyProtection="1">
      <alignment vertical="justify" wrapText="1"/>
      <protection hidden="1"/>
    </xf>
    <xf numFmtId="0" fontId="0" fillId="0" borderId="0" xfId="0" applyFill="1" applyAlignment="1" applyProtection="1">
      <alignment/>
      <protection hidden="1"/>
    </xf>
    <xf numFmtId="0" fontId="0" fillId="0" borderId="0" xfId="0" applyFill="1" applyBorder="1" applyAlignment="1" applyProtection="1">
      <alignment horizontal="center" wrapText="1"/>
      <protection hidden="1"/>
    </xf>
    <xf numFmtId="0" fontId="0" fillId="0" borderId="0" xfId="0" applyFill="1" applyBorder="1" applyAlignment="1" applyProtection="1">
      <alignment vertical="justify" wrapText="1"/>
      <protection hidden="1"/>
    </xf>
    <xf numFmtId="0" fontId="0" fillId="0" borderId="0" xfId="0" applyFill="1" applyBorder="1" applyAlignment="1" applyProtection="1">
      <alignment horizontal="center" vertical="justify" wrapText="1"/>
      <protection hidden="1"/>
    </xf>
    <xf numFmtId="0" fontId="0" fillId="0" borderId="0" xfId="0" applyFill="1" applyAlignment="1" applyProtection="1">
      <alignment horizontal="center" vertical="justify" wrapText="1"/>
      <protection hidden="1"/>
    </xf>
    <xf numFmtId="164" fontId="0" fillId="0" borderId="0" xfId="0" applyNumberFormat="1" applyFill="1" applyBorder="1" applyAlignment="1" applyProtection="1">
      <alignment horizontal="center" wrapText="1"/>
      <protection hidden="1"/>
    </xf>
    <xf numFmtId="164" fontId="0" fillId="0" borderId="0" xfId="0" applyNumberFormat="1" applyFill="1" applyAlignment="1" applyProtection="1">
      <alignment horizontal="center" wrapText="1"/>
      <protection hidden="1"/>
    </xf>
    <xf numFmtId="0" fontId="0" fillId="0" borderId="0" xfId="0" applyFill="1" applyBorder="1" applyAlignment="1" applyProtection="1">
      <alignment vertical="justify" wrapText="1"/>
      <protection hidden="1"/>
    </xf>
    <xf numFmtId="49" fontId="0" fillId="0" borderId="0" xfId="0" applyNumberFormat="1" applyFill="1" applyBorder="1" applyAlignment="1" applyProtection="1">
      <alignment vertical="top" wrapText="1"/>
      <protection hidden="1"/>
    </xf>
    <xf numFmtId="164" fontId="0" fillId="0" borderId="0" xfId="0" applyNumberForma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top" wrapText="1"/>
      <protection hidden="1"/>
    </xf>
    <xf numFmtId="0" fontId="2" fillId="0" borderId="0" xfId="0" applyFont="1" applyFill="1" applyAlignment="1" applyProtection="1">
      <alignment/>
      <protection hidden="1"/>
    </xf>
    <xf numFmtId="0" fontId="1" fillId="0" borderId="0" xfId="0" applyFont="1" applyFill="1" applyAlignment="1" applyProtection="1">
      <alignment horizontal="right" vertical="top"/>
      <protection hidden="1"/>
    </xf>
    <xf numFmtId="0" fontId="1" fillId="0" borderId="0" xfId="0" applyFont="1" applyAlignment="1" applyProtection="1">
      <alignment vertical="top"/>
      <protection hidden="1"/>
    </xf>
    <xf numFmtId="0" fontId="1" fillId="0" borderId="0" xfId="0" applyFont="1" applyAlignment="1" applyProtection="1">
      <alignment vertical="justify" wrapText="1"/>
      <protection hidden="1"/>
    </xf>
    <xf numFmtId="0" fontId="1" fillId="0" borderId="0" xfId="0" applyFont="1" applyAlignment="1" applyProtection="1">
      <alignment/>
      <protection hidden="1"/>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right" vertical="center"/>
    </xf>
    <xf numFmtId="0" fontId="1" fillId="0" borderId="0" xfId="0" applyFont="1" applyFill="1" applyBorder="1" applyAlignment="1" applyProtection="1">
      <alignment horizontal="right" vertical="top"/>
      <protection hidden="1"/>
    </xf>
    <xf numFmtId="0" fontId="1" fillId="0" borderId="0" xfId="0" applyFont="1" applyFill="1" applyAlignment="1" applyProtection="1">
      <alignment vertical="justify" wrapText="1"/>
      <protection hidden="1"/>
    </xf>
    <xf numFmtId="0" fontId="0" fillId="0" borderId="0" xfId="0" applyFont="1" applyFill="1" applyAlignment="1" applyProtection="1">
      <alignment horizontal="left" vertical="justify" wrapText="1"/>
      <protection hidden="1"/>
    </xf>
    <xf numFmtId="0" fontId="1" fillId="0" borderId="0" xfId="0" applyFont="1" applyFill="1" applyAlignment="1" applyProtection="1">
      <alignment horizontal="left" vertical="center" wrapText="1"/>
      <protection hidden="1"/>
    </xf>
    <xf numFmtId="0" fontId="1" fillId="0" borderId="0" xfId="0" applyFont="1" applyFill="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1" fillId="0" borderId="0" xfId="0" applyFont="1" applyFill="1" applyBorder="1" applyAlignment="1" applyProtection="1">
      <alignment vertical="justify" wrapText="1"/>
      <protection hidden="1"/>
    </xf>
    <xf numFmtId="0" fontId="1" fillId="0" borderId="0" xfId="0" applyFont="1" applyFill="1" applyBorder="1" applyAlignment="1" applyProtection="1">
      <alignment vertical="center"/>
      <protection hidden="1"/>
    </xf>
    <xf numFmtId="0" fontId="1" fillId="0" borderId="0" xfId="0" applyFont="1" applyFill="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justify" wrapText="1"/>
      <protection hidden="1"/>
    </xf>
    <xf numFmtId="164" fontId="0" fillId="33" borderId="15" xfId="0" applyNumberFormat="1" applyFill="1" applyBorder="1" applyAlignment="1" applyProtection="1">
      <alignment horizontal="left" vertical="center" wrapText="1"/>
      <protection locked="0"/>
    </xf>
    <xf numFmtId="164" fontId="0" fillId="33" borderId="18" xfId="0" applyNumberFormat="1" applyFill="1" applyBorder="1" applyAlignment="1" applyProtection="1">
      <alignment horizontal="left" vertical="center" wrapText="1"/>
      <protection locked="0"/>
    </xf>
    <xf numFmtId="164" fontId="0" fillId="33" borderId="19" xfId="0" applyNumberFormat="1" applyFill="1" applyBorder="1" applyAlignment="1" applyProtection="1">
      <alignment horizontal="left" vertical="center" wrapText="1"/>
      <protection locked="0"/>
    </xf>
    <xf numFmtId="0" fontId="1" fillId="0" borderId="16" xfId="0" applyFont="1" applyFill="1" applyBorder="1" applyAlignment="1" applyProtection="1">
      <alignment vertical="center" wrapText="1"/>
      <protection hidden="1"/>
    </xf>
    <xf numFmtId="164" fontId="0" fillId="33" borderId="20" xfId="0" applyNumberFormat="1" applyFill="1" applyBorder="1" applyAlignment="1" applyProtection="1">
      <alignment horizontal="left" vertical="center" wrapText="1"/>
      <protection locked="0"/>
    </xf>
    <xf numFmtId="164" fontId="0" fillId="33" borderId="21" xfId="0" applyNumberFormat="1" applyFill="1" applyBorder="1" applyAlignment="1" applyProtection="1">
      <alignment horizontal="left" vertical="center" wrapText="1"/>
      <protection locked="0"/>
    </xf>
    <xf numFmtId="164" fontId="0" fillId="33" borderId="22" xfId="0" applyNumberForma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hidden="1"/>
    </xf>
    <xf numFmtId="0" fontId="1" fillId="0" borderId="16" xfId="0" applyFont="1" applyFill="1" applyBorder="1" applyAlignment="1" applyProtection="1">
      <alignment horizontal="left" vertical="center" wrapText="1"/>
      <protection hidden="1"/>
    </xf>
    <xf numFmtId="0" fontId="1" fillId="0" borderId="23" xfId="0" applyFont="1" applyFill="1" applyBorder="1" applyAlignment="1" applyProtection="1">
      <alignment vertical="center" wrapText="1"/>
      <protection hidden="1"/>
    </xf>
    <xf numFmtId="0" fontId="0" fillId="0" borderId="16" xfId="0" applyFill="1" applyBorder="1" applyAlignment="1" applyProtection="1">
      <alignment horizontal="center" vertical="justify" wrapText="1"/>
      <protection hidden="1"/>
    </xf>
    <xf numFmtId="0" fontId="0" fillId="0" borderId="0" xfId="0" applyBorder="1" applyAlignment="1">
      <alignment horizontal="righ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0" fillId="33" borderId="0" xfId="0" applyFill="1" applyAlignment="1" applyProtection="1">
      <alignment vertical="top" wrapText="1"/>
      <protection locked="0"/>
    </xf>
    <xf numFmtId="164" fontId="0" fillId="33" borderId="24" xfId="0" applyNumberFormat="1" applyFill="1" applyBorder="1" applyAlignment="1" applyProtection="1">
      <alignment horizontal="left" vertical="center" wrapText="1"/>
      <protection locked="0"/>
    </xf>
    <xf numFmtId="0" fontId="0" fillId="33" borderId="0" xfId="0" applyFill="1" applyAlignment="1" applyProtection="1">
      <alignment vertical="top"/>
      <protection locked="0"/>
    </xf>
    <xf numFmtId="0" fontId="1" fillId="0" borderId="0" xfId="0" applyFont="1" applyAlignment="1" applyProtection="1">
      <alignment horizontal="center" vertical="justify" wrapText="1"/>
      <protection hidden="1"/>
    </xf>
    <xf numFmtId="0" fontId="1" fillId="0" borderId="0" xfId="0" applyFont="1" applyFill="1" applyAlignment="1" applyProtection="1">
      <alignment horizontal="center" vertical="justify" wrapText="1"/>
      <protection hidden="1"/>
    </xf>
    <xf numFmtId="168" fontId="0" fillId="33" borderId="25" xfId="42" applyNumberFormat="1" applyFont="1" applyFill="1" applyBorder="1" applyAlignment="1" applyProtection="1">
      <alignment horizontal="center" wrapText="1"/>
      <protection locked="0"/>
    </xf>
    <xf numFmtId="168" fontId="0" fillId="33" borderId="15" xfId="42" applyNumberFormat="1" applyFont="1" applyFill="1" applyBorder="1" applyAlignment="1" applyProtection="1">
      <alignment horizontal="center" wrapText="1"/>
      <protection locked="0"/>
    </xf>
    <xf numFmtId="168" fontId="0" fillId="33" borderId="19" xfId="42" applyNumberFormat="1" applyFont="1" applyFill="1" applyBorder="1" applyAlignment="1" applyProtection="1">
      <alignment horizontal="center" vertical="center" wrapText="1"/>
      <protection locked="0"/>
    </xf>
    <xf numFmtId="168" fontId="0" fillId="33" borderId="26" xfId="42" applyNumberFormat="1" applyFont="1" applyFill="1" applyBorder="1" applyAlignment="1" applyProtection="1">
      <alignment horizontal="center" vertical="center" wrapText="1"/>
      <protection locked="0"/>
    </xf>
    <xf numFmtId="168" fontId="0" fillId="33" borderId="27" xfId="42" applyNumberFormat="1" applyFont="1" applyFill="1" applyBorder="1" applyAlignment="1" applyProtection="1">
      <alignment horizontal="center" vertical="center" wrapText="1"/>
      <protection locked="0"/>
    </xf>
    <xf numFmtId="168" fontId="0" fillId="33" borderId="15" xfId="42" applyNumberFormat="1" applyFont="1" applyFill="1" applyBorder="1" applyAlignment="1" applyProtection="1">
      <alignment horizontal="center" vertical="center" wrapText="1"/>
      <protection locked="0"/>
    </xf>
    <xf numFmtId="168" fontId="0" fillId="33" borderId="25" xfId="42" applyNumberFormat="1" applyFont="1" applyFill="1" applyBorder="1" applyAlignment="1" applyProtection="1">
      <alignment horizontal="center" vertical="center" wrapText="1"/>
      <protection locked="0"/>
    </xf>
    <xf numFmtId="168" fontId="0" fillId="33" borderId="28" xfId="42" applyNumberFormat="1" applyFont="1" applyFill="1" applyBorder="1" applyAlignment="1" applyProtection="1">
      <alignment horizontal="center" vertical="center" wrapText="1"/>
      <protection locked="0"/>
    </xf>
    <xf numFmtId="168" fontId="0" fillId="33" borderId="20" xfId="42" applyNumberFormat="1" applyFont="1" applyFill="1" applyBorder="1" applyAlignment="1" applyProtection="1">
      <alignment horizontal="center" vertical="center" wrapText="1"/>
      <protection locked="0"/>
    </xf>
    <xf numFmtId="168" fontId="0" fillId="33" borderId="29" xfId="42" applyNumberFormat="1" applyFont="1" applyFill="1" applyBorder="1" applyAlignment="1" applyProtection="1">
      <alignment horizontal="center" vertical="center" wrapText="1"/>
      <protection locked="0"/>
    </xf>
    <xf numFmtId="168" fontId="0" fillId="33" borderId="30" xfId="42" applyNumberFormat="1" applyFont="1" applyFill="1" applyBorder="1" applyAlignment="1" applyProtection="1">
      <alignment horizontal="center" vertical="center" wrapText="1"/>
      <protection locked="0"/>
    </xf>
    <xf numFmtId="168" fontId="0" fillId="33" borderId="28" xfId="42" applyNumberFormat="1" applyFont="1" applyFill="1" applyBorder="1" applyAlignment="1" applyProtection="1">
      <alignment horizontal="center" wrapText="1"/>
      <protection locked="0"/>
    </xf>
    <xf numFmtId="168" fontId="0" fillId="0" borderId="0" xfId="42" applyNumberFormat="1" applyFont="1" applyAlignment="1" applyProtection="1">
      <alignment horizontal="center" wrapText="1"/>
      <protection hidden="1"/>
    </xf>
    <xf numFmtId="168" fontId="0" fillId="0" borderId="12" xfId="42" applyNumberFormat="1" applyFont="1" applyBorder="1" applyAlignment="1" applyProtection="1">
      <alignment horizontal="center" wrapText="1"/>
      <protection hidden="1"/>
    </xf>
    <xf numFmtId="168" fontId="0" fillId="0" borderId="0" xfId="42" applyNumberFormat="1" applyFont="1" applyBorder="1" applyAlignment="1" applyProtection="1">
      <alignment horizontal="center" wrapText="1"/>
      <protection hidden="1"/>
    </xf>
    <xf numFmtId="164" fontId="0" fillId="0" borderId="31" xfId="0" applyNumberFormat="1" applyBorder="1" applyAlignment="1" applyProtection="1">
      <alignment horizontal="center" wrapText="1"/>
      <protection hidden="1"/>
    </xf>
    <xf numFmtId="164" fontId="0" fillId="0" borderId="16" xfId="0" applyNumberFormat="1" applyBorder="1" applyAlignment="1" applyProtection="1">
      <alignment horizontal="center" wrapText="1"/>
      <protection hidden="1"/>
    </xf>
    <xf numFmtId="164" fontId="0" fillId="0" borderId="11" xfId="0" applyNumberFormat="1" applyBorder="1" applyAlignment="1" applyProtection="1">
      <alignment horizontal="center" wrapText="1"/>
      <protection hidden="1"/>
    </xf>
    <xf numFmtId="0" fontId="0" fillId="0" borderId="0" xfId="0" applyAlignment="1">
      <alignment horizontal="left"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12" xfId="0" applyFont="1"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0" xfId="0" applyBorder="1" applyAlignment="1" applyProtection="1">
      <alignment vertical="justify" wrapText="1"/>
      <protection hidden="1"/>
    </xf>
    <xf numFmtId="0" fontId="0" fillId="0" borderId="12" xfId="0" applyBorder="1" applyAlignment="1" applyProtection="1">
      <alignment horizontal="center" wrapText="1"/>
      <protection hidden="1"/>
    </xf>
    <xf numFmtId="0" fontId="1" fillId="0" borderId="12" xfId="0" applyFont="1" applyBorder="1" applyAlignment="1" applyProtection="1">
      <alignment horizontal="center" vertical="justify" wrapText="1"/>
      <protection hidden="1"/>
    </xf>
    <xf numFmtId="0" fontId="0" fillId="0" borderId="0" xfId="0" applyBorder="1" applyAlignment="1" applyProtection="1">
      <alignment horizontal="center" vertical="justify" wrapText="1"/>
      <protection hidden="1"/>
    </xf>
    <xf numFmtId="164" fontId="0" fillId="0" borderId="12" xfId="0" applyNumberFormat="1" applyBorder="1" applyAlignment="1" applyProtection="1">
      <alignment horizontal="center" wrapText="1"/>
      <protection hidden="1"/>
    </xf>
    <xf numFmtId="164" fontId="0" fillId="0" borderId="0" xfId="0" applyNumberFormat="1" applyBorder="1" applyAlignment="1" applyProtection="1">
      <alignment horizontal="center" wrapText="1"/>
      <protection hidden="1"/>
    </xf>
    <xf numFmtId="49" fontId="1" fillId="0" borderId="0" xfId="0" applyNumberFormat="1" applyFont="1" applyBorder="1" applyAlignment="1" applyProtection="1">
      <alignment horizontal="left" vertical="top" wrapText="1"/>
      <protection hidden="1"/>
    </xf>
    <xf numFmtId="0" fontId="0" fillId="0" borderId="0" xfId="0" applyAlignment="1" applyProtection="1">
      <alignment vertical="justify" wrapText="1"/>
      <protection hidden="1"/>
    </xf>
    <xf numFmtId="0" fontId="0" fillId="0" borderId="0" xfId="0" applyAlignment="1" applyProtection="1">
      <alignment horizontal="center" vertical="center" wrapText="1"/>
      <protection hidden="1"/>
    </xf>
    <xf numFmtId="168" fontId="0" fillId="0" borderId="15" xfId="42" applyNumberFormat="1" applyFont="1" applyFill="1" applyBorder="1" applyAlignment="1" applyProtection="1">
      <alignment horizontal="center" wrapText="1"/>
      <protection/>
    </xf>
    <xf numFmtId="49" fontId="1" fillId="0" borderId="0" xfId="0" applyNumberFormat="1" applyFont="1" applyBorder="1" applyAlignment="1" applyProtection="1">
      <alignment vertical="top" wrapText="1"/>
      <protection hidden="1"/>
    </xf>
    <xf numFmtId="49" fontId="0" fillId="0" borderId="0" xfId="0" applyNumberFormat="1" applyBorder="1" applyAlignment="1" applyProtection="1">
      <alignment vertical="top" wrapText="1"/>
      <protection hidden="1"/>
    </xf>
    <xf numFmtId="0" fontId="0" fillId="0" borderId="0" xfId="0" applyAlignment="1" applyProtection="1">
      <alignment vertical="justify" wrapText="1"/>
      <protection hidden="1"/>
    </xf>
    <xf numFmtId="0" fontId="0" fillId="0" borderId="0" xfId="0" applyAlignment="1" applyProtection="1">
      <alignment horizontal="center" wrapText="1"/>
      <protection hidden="1"/>
    </xf>
    <xf numFmtId="0" fontId="0" fillId="33" borderId="15" xfId="0" applyFill="1" applyBorder="1" applyAlignment="1" applyProtection="1">
      <alignment horizontal="left" vertical="center"/>
      <protection locked="0"/>
    </xf>
    <xf numFmtId="166" fontId="0" fillId="33" borderId="15" xfId="0" applyNumberFormat="1" applyFill="1" applyBorder="1" applyAlignment="1" applyProtection="1">
      <alignment horizontal="center" vertical="center"/>
      <protection locked="0"/>
    </xf>
    <xf numFmtId="168" fontId="0" fillId="0" borderId="25" xfId="42" applyNumberFormat="1" applyFont="1" applyFill="1" applyBorder="1" applyAlignment="1" applyProtection="1">
      <alignment horizontal="center" wrapText="1"/>
      <protection/>
    </xf>
    <xf numFmtId="168" fontId="0" fillId="33" borderId="25" xfId="42" applyNumberFormat="1" applyFont="1" applyFill="1" applyBorder="1" applyAlignment="1" applyProtection="1">
      <alignment horizontal="center" wrapText="1"/>
      <protection locked="0"/>
    </xf>
    <xf numFmtId="0" fontId="0" fillId="33" borderId="15" xfId="0" applyFill="1" applyBorder="1" applyAlignment="1" applyProtection="1">
      <alignment/>
      <protection locked="0"/>
    </xf>
    <xf numFmtId="0" fontId="0" fillId="0" borderId="0" xfId="0" applyAlignment="1" applyProtection="1">
      <alignment vertical="center"/>
      <protection hidden="1"/>
    </xf>
    <xf numFmtId="0" fontId="0" fillId="0" borderId="12"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164" fontId="0" fillId="0" borderId="10" xfId="0" applyNumberFormat="1" applyBorder="1" applyAlignment="1" applyProtection="1">
      <alignment horizontal="center" vertical="center" wrapText="1"/>
      <protection hidden="1"/>
    </xf>
    <xf numFmtId="164" fontId="0" fillId="0" borderId="0" xfId="0" applyNumberFormat="1" applyAlignment="1" applyProtection="1">
      <alignment horizontal="center" vertical="center" wrapText="1"/>
      <protection hidden="1"/>
    </xf>
    <xf numFmtId="0" fontId="1" fillId="0" borderId="0" xfId="0" applyFont="1" applyAlignment="1" applyProtection="1">
      <alignment vertical="justify" wrapText="1"/>
      <protection hidden="1"/>
    </xf>
    <xf numFmtId="0" fontId="0" fillId="33" borderId="0" xfId="0" applyFill="1" applyAlignment="1" applyProtection="1">
      <alignment vertical="justify" wrapText="1"/>
      <protection locked="0"/>
    </xf>
    <xf numFmtId="168" fontId="0" fillId="0" borderId="28" xfId="42" applyNumberFormat="1" applyFont="1" applyFill="1" applyBorder="1" applyAlignment="1" applyProtection="1">
      <alignment horizontal="center" wrapText="1"/>
      <protection/>
    </xf>
    <xf numFmtId="0" fontId="0" fillId="0" borderId="32" xfId="0" applyBorder="1" applyAlignment="1" applyProtection="1">
      <alignment horizontal="center" wrapText="1"/>
      <protection hidden="1"/>
    </xf>
    <xf numFmtId="0" fontId="0" fillId="0" borderId="33" xfId="0" applyBorder="1" applyAlignment="1" applyProtection="1">
      <alignment horizontal="center" wrapText="1"/>
      <protection hidden="1"/>
    </xf>
    <xf numFmtId="168" fontId="0" fillId="33" borderId="15" xfId="42" applyNumberFormat="1" applyFont="1" applyFill="1" applyBorder="1" applyAlignment="1" applyProtection="1">
      <alignment horizontal="center" wrapText="1"/>
      <protection locked="0"/>
    </xf>
    <xf numFmtId="0" fontId="0" fillId="0" borderId="0" xfId="0" applyAlignment="1" applyProtection="1">
      <alignment/>
      <protection hidden="1"/>
    </xf>
    <xf numFmtId="0" fontId="1"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164" fontId="0" fillId="0" borderId="0" xfId="0" applyNumberFormat="1" applyBorder="1" applyAlignment="1" applyProtection="1">
      <alignment horizontal="center" vertical="center" wrapText="1"/>
      <protection hidden="1"/>
    </xf>
    <xf numFmtId="164" fontId="0" fillId="0" borderId="34" xfId="0" applyNumberFormat="1" applyBorder="1" applyAlignment="1" applyProtection="1">
      <alignment horizontal="center" vertical="center" wrapText="1"/>
      <protection hidden="1"/>
    </xf>
    <xf numFmtId="0" fontId="1" fillId="0" borderId="0" xfId="0" applyFont="1" applyBorder="1" applyAlignment="1" applyProtection="1">
      <alignment vertical="top" wrapText="1"/>
      <protection hidden="1"/>
    </xf>
    <xf numFmtId="0" fontId="1" fillId="0" borderId="34" xfId="0" applyFont="1" applyBorder="1" applyAlignment="1" applyProtection="1">
      <alignment vertical="top" wrapText="1"/>
      <protection hidden="1"/>
    </xf>
    <xf numFmtId="0" fontId="1" fillId="0" borderId="10" xfId="0" applyFont="1" applyBorder="1" applyAlignment="1" applyProtection="1">
      <alignment vertical="top" wrapText="1"/>
      <protection hidden="1"/>
    </xf>
    <xf numFmtId="0" fontId="0" fillId="33" borderId="35" xfId="0" applyFill="1" applyBorder="1" applyAlignment="1" applyProtection="1">
      <alignment vertical="justify" wrapText="1"/>
      <protection locked="0"/>
    </xf>
    <xf numFmtId="0" fontId="0" fillId="33" borderId="0" xfId="0" applyFill="1" applyBorder="1" applyAlignment="1" applyProtection="1">
      <alignment vertical="justify" wrapText="1"/>
      <protection locked="0"/>
    </xf>
    <xf numFmtId="0" fontId="0" fillId="0" borderId="16" xfId="0" applyBorder="1" applyAlignment="1" applyProtection="1">
      <alignment vertical="justify" wrapText="1"/>
      <protection hidden="1"/>
    </xf>
    <xf numFmtId="0" fontId="0" fillId="0" borderId="23" xfId="0" applyBorder="1" applyAlignment="1" applyProtection="1">
      <alignment vertical="justify" wrapText="1"/>
      <protection hidden="1"/>
    </xf>
    <xf numFmtId="0" fontId="1" fillId="0" borderId="0" xfId="0" applyFont="1" applyBorder="1" applyAlignment="1" applyProtection="1">
      <alignment vertical="center" wrapText="1"/>
      <protection hidden="1"/>
    </xf>
    <xf numFmtId="0" fontId="1" fillId="0" borderId="34" xfId="0" applyFont="1" applyBorder="1" applyAlignment="1" applyProtection="1">
      <alignment vertical="center" wrapText="1"/>
      <protection hidden="1"/>
    </xf>
    <xf numFmtId="0" fontId="0" fillId="0" borderId="36" xfId="0" applyBorder="1" applyAlignment="1" applyProtection="1">
      <alignment vertical="justify" wrapText="1"/>
      <protection hidden="1"/>
    </xf>
    <xf numFmtId="0" fontId="0" fillId="33" borderId="36" xfId="0" applyFill="1" applyBorder="1" applyAlignment="1" applyProtection="1">
      <alignment vertical="justify" wrapText="1"/>
      <protection locked="0"/>
    </xf>
    <xf numFmtId="164" fontId="0" fillId="0" borderId="12" xfId="0" applyNumberFormat="1" applyBorder="1" applyAlignment="1" applyProtection="1">
      <alignment horizontal="center" vertical="center" wrapText="1"/>
      <protection hidden="1"/>
    </xf>
    <xf numFmtId="164" fontId="0" fillId="0" borderId="37" xfId="0" applyNumberFormat="1" applyBorder="1" applyAlignment="1" applyProtection="1">
      <alignment horizontal="center" vertical="center" wrapText="1"/>
      <protection hidden="1"/>
    </xf>
    <xf numFmtId="0" fontId="0" fillId="0" borderId="36" xfId="0" applyBorder="1" applyAlignment="1" applyProtection="1">
      <alignment vertical="top" wrapText="1"/>
      <protection hidden="1"/>
    </xf>
    <xf numFmtId="0" fontId="0" fillId="0" borderId="0" xfId="0" applyAlignment="1" applyProtection="1">
      <alignment vertical="top" wrapText="1"/>
      <protection hidden="1"/>
    </xf>
    <xf numFmtId="164" fontId="0" fillId="0" borderId="13" xfId="0" applyNumberFormat="1" applyBorder="1" applyAlignment="1" applyProtection="1">
      <alignment horizontal="center" vertical="center" wrapText="1"/>
      <protection hidden="1"/>
    </xf>
    <xf numFmtId="164" fontId="0" fillId="0" borderId="38" xfId="0" applyNumberFormat="1" applyBorder="1" applyAlignment="1" applyProtection="1">
      <alignment horizontal="center" vertical="center" wrapText="1"/>
      <protection hidden="1"/>
    </xf>
    <xf numFmtId="164" fontId="0" fillId="0" borderId="35" xfId="0" applyNumberFormat="1" applyBorder="1" applyAlignment="1" applyProtection="1">
      <alignment horizontal="center" vertical="center" wrapText="1"/>
      <protection hidden="1"/>
    </xf>
    <xf numFmtId="0" fontId="1" fillId="0" borderId="35" xfId="0" applyFont="1" applyBorder="1" applyAlignment="1" applyProtection="1">
      <alignment vertical="top" wrapText="1"/>
      <protection hidden="1"/>
    </xf>
    <xf numFmtId="49" fontId="1" fillId="0" borderId="10" xfId="0" applyNumberFormat="1" applyFont="1" applyBorder="1" applyAlignment="1" applyProtection="1">
      <alignment vertical="top" wrapText="1"/>
      <protection hidden="1"/>
    </xf>
    <xf numFmtId="49" fontId="1" fillId="0" borderId="34" xfId="0" applyNumberFormat="1" applyFont="1" applyBorder="1" applyAlignment="1" applyProtection="1">
      <alignment vertical="top" wrapText="1"/>
      <protection hidden="1"/>
    </xf>
    <xf numFmtId="0" fontId="0" fillId="0" borderId="34" xfId="0" applyBorder="1" applyAlignment="1" applyProtection="1">
      <alignment vertical="top" wrapText="1"/>
      <protection hidden="1"/>
    </xf>
    <xf numFmtId="49" fontId="1" fillId="0" borderId="0" xfId="0" applyNumberFormat="1" applyFont="1" applyBorder="1" applyAlignment="1" applyProtection="1">
      <alignment horizontal="center" vertical="center" wrapText="1"/>
      <protection hidden="1"/>
    </xf>
    <xf numFmtId="49" fontId="1" fillId="0" borderId="34" xfId="0" applyNumberFormat="1" applyFont="1" applyBorder="1" applyAlignment="1" applyProtection="1">
      <alignment horizontal="center" vertical="center" wrapText="1"/>
      <protection hidden="1"/>
    </xf>
    <xf numFmtId="49" fontId="1" fillId="0" borderId="10" xfId="0" applyNumberFormat="1" applyFont="1" applyBorder="1" applyAlignment="1" applyProtection="1">
      <alignment horizontal="center" vertical="center" wrapText="1"/>
      <protection hidden="1"/>
    </xf>
    <xf numFmtId="49" fontId="0" fillId="0" borderId="0" xfId="0" applyNumberFormat="1" applyBorder="1" applyAlignment="1" applyProtection="1">
      <alignment horizontal="center" vertical="center" wrapText="1"/>
      <protection hidden="1"/>
    </xf>
    <xf numFmtId="49" fontId="0" fillId="0" borderId="36" xfId="0" applyNumberFormat="1" applyBorder="1" applyAlignment="1" applyProtection="1">
      <alignment wrapText="1"/>
      <protection hidden="1"/>
    </xf>
    <xf numFmtId="49" fontId="0" fillId="0" borderId="0" xfId="0" applyNumberFormat="1" applyBorder="1" applyAlignment="1" applyProtection="1">
      <alignment wrapText="1"/>
      <protection hidden="1"/>
    </xf>
    <xf numFmtId="0" fontId="0" fillId="0" borderId="0" xfId="0" applyFill="1" applyAlignment="1" applyProtection="1">
      <alignment vertical="justify" wrapText="1"/>
      <protection hidden="1"/>
    </xf>
    <xf numFmtId="0" fontId="1" fillId="0" borderId="0" xfId="0" applyFont="1" applyFill="1" applyAlignment="1" applyProtection="1">
      <alignment vertical="center" wrapText="1"/>
      <protection hidden="1"/>
    </xf>
    <xf numFmtId="0" fontId="1" fillId="0" borderId="39" xfId="0" applyFont="1" applyFill="1" applyBorder="1" applyAlignment="1" applyProtection="1">
      <alignment vertical="center" wrapText="1"/>
      <protection hidden="1"/>
    </xf>
    <xf numFmtId="0" fontId="1" fillId="0" borderId="40" xfId="0" applyFont="1" applyFill="1" applyBorder="1" applyAlignment="1" applyProtection="1">
      <alignment vertical="center" wrapText="1"/>
      <protection hidden="1"/>
    </xf>
    <xf numFmtId="0" fontId="1" fillId="0" borderId="17" xfId="0" applyFont="1" applyFill="1" applyBorder="1" applyAlignment="1" applyProtection="1">
      <alignment vertical="center" wrapText="1"/>
      <protection hidden="1"/>
    </xf>
    <xf numFmtId="0" fontId="1" fillId="0" borderId="0" xfId="0" applyFont="1" applyFill="1" applyBorder="1" applyAlignment="1" applyProtection="1">
      <alignmen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Fill="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hidden="1"/>
    </xf>
    <xf numFmtId="0" fontId="1" fillId="0" borderId="39" xfId="0" applyFont="1" applyFill="1" applyBorder="1" applyAlignment="1" applyProtection="1">
      <alignment horizontal="left" vertical="center" wrapText="1"/>
      <protection hidden="1"/>
    </xf>
    <xf numFmtId="0" fontId="1" fillId="0" borderId="40" xfId="0" applyFont="1" applyFill="1" applyBorder="1" applyAlignment="1" applyProtection="1">
      <alignment horizontal="left" vertical="center" wrapText="1"/>
      <protection hidden="1"/>
    </xf>
    <xf numFmtId="0" fontId="1" fillId="0" borderId="0" xfId="0" applyFont="1" applyFill="1" applyAlignment="1" applyProtection="1">
      <alignment vertical="center"/>
      <protection hidden="1"/>
    </xf>
    <xf numFmtId="0" fontId="1" fillId="0" borderId="17"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0" xfId="0" applyFont="1" applyFill="1" applyBorder="1" applyAlignment="1" applyProtection="1">
      <alignment horizontal="right" vertical="center"/>
      <protection hidden="1"/>
    </xf>
    <xf numFmtId="0" fontId="0" fillId="0" borderId="0" xfId="0" applyFill="1" applyAlignment="1" applyProtection="1">
      <alignment horizontal="center" vertical="center" wrapText="1"/>
      <protection hidden="1"/>
    </xf>
    <xf numFmtId="0" fontId="0" fillId="0" borderId="0" xfId="0" applyFill="1" applyAlignment="1" applyProtection="1">
      <alignment vertical="center"/>
      <protection hidden="1"/>
    </xf>
    <xf numFmtId="0" fontId="0" fillId="0" borderId="0" xfId="0" applyFill="1" applyBorder="1" applyAlignment="1" applyProtection="1">
      <alignment horizontal="left" vertical="center"/>
      <protection hidden="1"/>
    </xf>
    <xf numFmtId="166" fontId="0" fillId="0" borderId="0" xfId="0" applyNumberFormat="1" applyFill="1" applyBorder="1" applyAlignment="1" applyProtection="1">
      <alignment horizontal="center" vertical="center"/>
      <protection hidden="1"/>
    </xf>
    <xf numFmtId="0" fontId="0" fillId="0" borderId="0" xfId="0" applyFill="1" applyBorder="1" applyAlignment="1" applyProtection="1">
      <alignment horizontal="center" wrapText="1"/>
      <protection hidden="1"/>
    </xf>
    <xf numFmtId="0" fontId="1" fillId="0" borderId="0" xfId="0" applyFont="1" applyFill="1" applyBorder="1" applyAlignment="1" applyProtection="1">
      <alignment horizontal="center" wrapText="1"/>
      <protection hidden="1"/>
    </xf>
    <xf numFmtId="0" fontId="0" fillId="0" borderId="0" xfId="0" applyFill="1" applyBorder="1" applyAlignment="1" applyProtection="1">
      <alignment vertical="justify" wrapText="1"/>
      <protection hidden="1"/>
    </xf>
    <xf numFmtId="164" fontId="0" fillId="0" borderId="0" xfId="0" applyNumberFormat="1" applyFill="1" applyBorder="1" applyAlignment="1" applyProtection="1">
      <alignment horizontal="center" wrapText="1"/>
      <protection hidden="1"/>
    </xf>
    <xf numFmtId="164" fontId="0" fillId="0" borderId="41" xfId="0" applyNumberFormat="1" applyFill="1" applyBorder="1" applyAlignment="1" applyProtection="1">
      <alignment horizontal="left" vertical="center" wrapText="1"/>
      <protection hidden="1"/>
    </xf>
    <xf numFmtId="164" fontId="0" fillId="0" borderId="33" xfId="0" applyNumberFormat="1" applyFill="1" applyBorder="1" applyAlignment="1" applyProtection="1">
      <alignment horizontal="left" vertical="center" wrapText="1"/>
      <protection hidden="1"/>
    </xf>
    <xf numFmtId="164" fontId="0" fillId="0" borderId="42" xfId="0" applyNumberFormat="1" applyFill="1" applyBorder="1" applyAlignment="1" applyProtection="1">
      <alignment horizontal="left" vertical="center" wrapText="1"/>
      <protection hidden="1"/>
    </xf>
    <xf numFmtId="164" fontId="0" fillId="0" borderId="26" xfId="0" applyNumberFormat="1" applyFill="1" applyBorder="1" applyAlignment="1" applyProtection="1">
      <alignment horizontal="left" vertical="center" wrapText="1"/>
      <protection hidden="1"/>
    </xf>
    <xf numFmtId="164" fontId="0" fillId="0" borderId="43" xfId="0" applyNumberFormat="1" applyFill="1" applyBorder="1" applyAlignment="1" applyProtection="1">
      <alignment horizontal="left" vertical="center" wrapText="1"/>
      <protection hidden="1"/>
    </xf>
    <xf numFmtId="164" fontId="0" fillId="0" borderId="44" xfId="0" applyNumberFormat="1" applyFill="1" applyBorder="1" applyAlignment="1" applyProtection="1">
      <alignment horizontal="left" vertical="center" wrapText="1"/>
      <protection hidden="1"/>
    </xf>
    <xf numFmtId="164" fontId="0" fillId="0" borderId="25" xfId="0" applyNumberFormat="1" applyFill="1" applyBorder="1" applyAlignment="1" applyProtection="1">
      <alignment horizontal="left" wrapText="1"/>
      <protection hidden="1"/>
    </xf>
    <xf numFmtId="164" fontId="0" fillId="0" borderId="45" xfId="0" applyNumberFormat="1" applyFill="1" applyBorder="1" applyAlignment="1" applyProtection="1">
      <alignment horizontal="left" wrapText="1"/>
      <protection hidden="1"/>
    </xf>
    <xf numFmtId="164" fontId="0" fillId="0" borderId="46" xfId="0" applyNumberFormat="1" applyFill="1" applyBorder="1" applyAlignment="1" applyProtection="1">
      <alignment horizontal="left" wrapText="1"/>
      <protection hidden="1"/>
    </xf>
    <xf numFmtId="0" fontId="0" fillId="0" borderId="0" xfId="0" applyFill="1" applyAlignment="1" applyProtection="1">
      <alignment vertical="top" wrapText="1"/>
      <protection hidden="1"/>
    </xf>
    <xf numFmtId="0" fontId="0" fillId="0" borderId="17" xfId="0" applyFill="1" applyBorder="1" applyAlignment="1" applyProtection="1">
      <alignment vertical="top" wrapText="1"/>
      <protection hidden="1"/>
    </xf>
    <xf numFmtId="0" fontId="0" fillId="0" borderId="36" xfId="0" applyFill="1" applyBorder="1" applyAlignment="1" applyProtection="1">
      <alignment vertical="top" wrapText="1"/>
      <protection hidden="1"/>
    </xf>
    <xf numFmtId="0" fontId="0" fillId="0" borderId="47" xfId="0" applyFill="1" applyBorder="1" applyAlignment="1" applyProtection="1">
      <alignment vertical="top" wrapText="1"/>
      <protection hidden="1"/>
    </xf>
    <xf numFmtId="0" fontId="1" fillId="0"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hidden="1"/>
    </xf>
    <xf numFmtId="0" fontId="1" fillId="0" borderId="0" xfId="0" applyFont="1" applyFill="1" applyAlignment="1" applyProtection="1">
      <alignment vertical="justify" wrapText="1"/>
      <protection hidden="1"/>
    </xf>
    <xf numFmtId="0" fontId="0" fillId="0" borderId="0" xfId="0" applyFill="1" applyAlignment="1" applyProtection="1">
      <alignment vertical="justify" wrapText="1"/>
      <protection hidden="1"/>
    </xf>
    <xf numFmtId="0" fontId="1" fillId="0" borderId="10" xfId="0" applyFont="1" applyFill="1" applyBorder="1" applyAlignment="1" applyProtection="1">
      <alignment vertical="top" wrapText="1"/>
      <protection hidden="1"/>
    </xf>
    <xf numFmtId="49" fontId="0" fillId="0" borderId="0" xfId="0" applyNumberFormat="1" applyFill="1" applyBorder="1" applyAlignment="1" applyProtection="1">
      <alignment horizontal="left" vertical="top" wrapText="1"/>
      <protection hidden="1"/>
    </xf>
    <xf numFmtId="0" fontId="0" fillId="0" borderId="0" xfId="0" applyFill="1" applyAlignment="1" applyProtection="1">
      <alignment/>
      <protection hidden="1"/>
    </xf>
    <xf numFmtId="164" fontId="0" fillId="0" borderId="0" xfId="0" applyNumberFormat="1" applyFill="1" applyBorder="1" applyAlignment="1" applyProtection="1">
      <alignment horizontal="center" vertical="center" wrapText="1"/>
      <protection hidden="1"/>
    </xf>
    <xf numFmtId="49" fontId="1" fillId="0" borderId="0" xfId="0" applyNumberFormat="1" applyFont="1" applyFill="1" applyBorder="1" applyAlignment="1" applyProtection="1">
      <alignment vertical="top" wrapText="1"/>
      <protection hidden="1"/>
    </xf>
    <xf numFmtId="49" fontId="0" fillId="0" borderId="0" xfId="0" applyNumberFormat="1" applyFill="1" applyBorder="1" applyAlignment="1" applyProtection="1">
      <alignment vertical="top" wrapText="1"/>
      <protection hidden="1"/>
    </xf>
    <xf numFmtId="164" fontId="0" fillId="33" borderId="25" xfId="0" applyNumberFormat="1" applyFill="1" applyBorder="1" applyAlignment="1" applyProtection="1">
      <alignment horizontal="left" vertical="center" wrapText="1"/>
      <protection locked="0"/>
    </xf>
    <xf numFmtId="164" fontId="0" fillId="33" borderId="45" xfId="0" applyNumberFormat="1" applyFill="1" applyBorder="1" applyAlignment="1" applyProtection="1">
      <alignment horizontal="left" vertical="center" wrapText="1"/>
      <protection locked="0"/>
    </xf>
    <xf numFmtId="164" fontId="0" fillId="33" borderId="46" xfId="0" applyNumberForma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hidden="1"/>
    </xf>
    <xf numFmtId="0" fontId="1" fillId="0" borderId="34" xfId="0" applyFont="1" applyFill="1" applyBorder="1" applyAlignment="1" applyProtection="1">
      <alignment vertical="top" wrapText="1"/>
      <protection hidden="1"/>
    </xf>
    <xf numFmtId="0" fontId="0" fillId="0" borderId="36" xfId="0" applyFill="1" applyBorder="1" applyAlignment="1" applyProtection="1">
      <alignment vertical="justify" wrapText="1"/>
      <protection hidden="1"/>
    </xf>
    <xf numFmtId="0" fontId="1" fillId="0" borderId="17" xfId="0" applyFont="1" applyBorder="1" applyAlignment="1" applyProtection="1">
      <alignment vertical="center" wrapText="1"/>
      <protection hidden="1"/>
    </xf>
    <xf numFmtId="0" fontId="1" fillId="0" borderId="48" xfId="0" applyFont="1" applyBorder="1" applyAlignment="1" applyProtection="1">
      <alignment vertical="center" wrapText="1"/>
      <protection hidden="1"/>
    </xf>
    <xf numFmtId="0" fontId="1" fillId="0" borderId="35" xfId="0" applyFont="1" applyFill="1" applyBorder="1" applyAlignment="1" applyProtection="1">
      <alignment vertical="top" wrapText="1"/>
      <protection hidden="1"/>
    </xf>
    <xf numFmtId="49" fontId="0" fillId="0" borderId="0" xfId="0" applyNumberFormat="1" applyFill="1" applyBorder="1" applyAlignment="1" applyProtection="1">
      <alignment wrapText="1"/>
      <protection hidden="1"/>
    </xf>
    <xf numFmtId="164" fontId="0" fillId="0" borderId="25" xfId="0" applyNumberFormat="1" applyFill="1" applyBorder="1" applyAlignment="1" applyProtection="1">
      <alignment horizontal="left" vertical="center" wrapText="1"/>
      <protection hidden="1"/>
    </xf>
    <xf numFmtId="164" fontId="0" fillId="0" borderId="45" xfId="0" applyNumberFormat="1" applyFill="1" applyBorder="1" applyAlignment="1" applyProtection="1">
      <alignment horizontal="left" vertical="center" wrapText="1"/>
      <protection hidden="1"/>
    </xf>
    <xf numFmtId="164" fontId="0" fillId="0" borderId="46" xfId="0" applyNumberFormat="1" applyFill="1" applyBorder="1" applyAlignment="1" applyProtection="1">
      <alignment horizontal="left" vertical="center" wrapText="1"/>
      <protection hidden="1"/>
    </xf>
    <xf numFmtId="164" fontId="0" fillId="0" borderId="15" xfId="0" applyNumberFormat="1" applyFill="1" applyBorder="1" applyAlignment="1" applyProtection="1">
      <alignment horizontal="left" vertical="center" wrapText="1"/>
      <protection hidden="1"/>
    </xf>
    <xf numFmtId="164" fontId="0" fillId="33" borderId="15" xfId="0" applyNumberFormat="1" applyFill="1" applyBorder="1" applyAlignment="1" applyProtection="1">
      <alignment horizontal="left"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G71"/>
  <sheetViews>
    <sheetView showGridLines="0" showRowColHeaders="0" zoomScalePageLayoutView="0" workbookViewId="0" topLeftCell="A43">
      <selection activeCell="F24" sqref="F24"/>
    </sheetView>
  </sheetViews>
  <sheetFormatPr defaultColWidth="9.140625" defaultRowHeight="12.75"/>
  <cols>
    <col min="1" max="1" width="2.7109375" style="40" customWidth="1"/>
    <col min="2" max="2" width="4.140625" style="40" customWidth="1"/>
    <col min="3" max="3" width="69.00390625" style="40" customWidth="1"/>
    <col min="4" max="4" width="1.57421875" style="40" customWidth="1"/>
    <col min="5" max="5" width="67.8515625" style="40" customWidth="1"/>
    <col min="6" max="6" width="2.57421875" style="40" customWidth="1"/>
    <col min="7" max="16384" width="9.140625" style="40" customWidth="1"/>
  </cols>
  <sheetData>
    <row r="2" ht="18" customHeight="1">
      <c r="B2" s="41" t="s">
        <v>60</v>
      </c>
    </row>
    <row r="3" ht="18" customHeight="1">
      <c r="B3" s="40" t="s">
        <v>99</v>
      </c>
    </row>
    <row r="4" ht="18">
      <c r="B4" s="41" t="s">
        <v>111</v>
      </c>
    </row>
    <row r="5" ht="18">
      <c r="B5" s="41"/>
    </row>
    <row r="6" ht="13.5" customHeight="1">
      <c r="C6" s="71" t="s">
        <v>112</v>
      </c>
    </row>
    <row r="7" spans="2:7" ht="15" customHeight="1">
      <c r="B7" s="68"/>
      <c r="C7" s="100" t="s">
        <v>113</v>
      </c>
      <c r="D7" s="70"/>
      <c r="E7" s="99" t="s">
        <v>178</v>
      </c>
      <c r="F7" s="70"/>
      <c r="G7" s="70"/>
    </row>
    <row r="8" spans="2:7" ht="14.25" customHeight="1">
      <c r="B8" s="68"/>
      <c r="C8" s="101"/>
      <c r="D8" s="70"/>
      <c r="E8" s="98"/>
      <c r="F8" s="70"/>
      <c r="G8" s="70"/>
    </row>
    <row r="9" spans="2:7" ht="15" customHeight="1">
      <c r="B9" s="68"/>
      <c r="C9" s="101"/>
      <c r="D9" s="70"/>
      <c r="E9" s="98"/>
      <c r="F9" s="70"/>
      <c r="G9" s="70"/>
    </row>
    <row r="10" spans="2:7" ht="14.25" customHeight="1">
      <c r="B10" s="68"/>
      <c r="C10" s="101"/>
      <c r="D10" s="70"/>
      <c r="E10" s="99" t="s">
        <v>133</v>
      </c>
      <c r="F10" s="70"/>
      <c r="G10" s="70"/>
    </row>
    <row r="11" spans="2:7" ht="13.5" customHeight="1">
      <c r="B11" s="68"/>
      <c r="C11" s="69"/>
      <c r="D11" s="70"/>
      <c r="E11" s="98"/>
      <c r="F11" s="70"/>
      <c r="G11" s="70"/>
    </row>
    <row r="12" spans="2:7" ht="13.5" customHeight="1">
      <c r="B12" s="68"/>
      <c r="C12" s="100" t="s">
        <v>121</v>
      </c>
      <c r="D12" s="70"/>
      <c r="E12" s="98"/>
      <c r="F12" s="70"/>
      <c r="G12" s="70"/>
    </row>
    <row r="13" spans="2:7" ht="13.5" customHeight="1">
      <c r="B13" s="68"/>
      <c r="C13" s="101"/>
      <c r="D13" s="70"/>
      <c r="E13" s="70"/>
      <c r="F13" s="70"/>
      <c r="G13" s="70"/>
    </row>
    <row r="14" spans="2:7" ht="13.5" customHeight="1">
      <c r="B14" s="68"/>
      <c r="C14" s="101"/>
      <c r="D14" s="70"/>
      <c r="E14" s="99" t="s">
        <v>134</v>
      </c>
      <c r="F14" s="70"/>
      <c r="G14" s="70"/>
    </row>
    <row r="15" spans="2:7" ht="13.5" customHeight="1">
      <c r="B15" s="68"/>
      <c r="C15" s="101" t="s">
        <v>122</v>
      </c>
      <c r="D15" s="70"/>
      <c r="E15" s="98"/>
      <c r="F15" s="70"/>
      <c r="G15" s="70"/>
    </row>
    <row r="16" spans="2:7" ht="13.5" customHeight="1">
      <c r="B16" s="68"/>
      <c r="C16" s="101"/>
      <c r="D16" s="70"/>
      <c r="E16" s="98"/>
      <c r="F16" s="70"/>
      <c r="G16" s="70"/>
    </row>
    <row r="17" spans="2:7" ht="13.5" customHeight="1">
      <c r="B17" s="42"/>
      <c r="C17" s="101"/>
      <c r="D17" s="70"/>
      <c r="E17" s="98"/>
      <c r="F17" s="70"/>
      <c r="G17" s="70"/>
    </row>
    <row r="18" spans="2:7" ht="13.5" customHeight="1">
      <c r="B18" s="42"/>
      <c r="C18" s="101"/>
      <c r="D18" s="70"/>
      <c r="E18" s="98"/>
      <c r="F18" s="70"/>
      <c r="G18" s="70"/>
    </row>
    <row r="19" spans="2:7" ht="13.5" customHeight="1">
      <c r="B19" s="42"/>
      <c r="C19" s="98" t="s">
        <v>123</v>
      </c>
      <c r="D19" s="70"/>
      <c r="E19" s="70"/>
      <c r="F19" s="70"/>
      <c r="G19" s="70"/>
    </row>
    <row r="20" spans="2:7" ht="13.5" customHeight="1">
      <c r="B20" s="42"/>
      <c r="C20" s="98"/>
      <c r="D20" s="70"/>
      <c r="E20" s="98" t="s">
        <v>140</v>
      </c>
      <c r="F20" s="70"/>
      <c r="G20" s="70"/>
    </row>
    <row r="21" spans="2:7" ht="13.5" customHeight="1">
      <c r="B21" s="42"/>
      <c r="C21" s="98"/>
      <c r="D21" s="70"/>
      <c r="E21" s="98"/>
      <c r="F21" s="70"/>
      <c r="G21" s="70"/>
    </row>
    <row r="22" spans="2:7" ht="13.5" customHeight="1">
      <c r="B22" s="42"/>
      <c r="C22" s="70"/>
      <c r="D22" s="70"/>
      <c r="E22" s="98" t="s">
        <v>135</v>
      </c>
      <c r="F22" s="70"/>
      <c r="G22" s="70"/>
    </row>
    <row r="23" spans="2:7" ht="13.5" customHeight="1">
      <c r="B23" s="42"/>
      <c r="C23" s="99" t="s">
        <v>120</v>
      </c>
      <c r="D23" s="70"/>
      <c r="E23" s="98"/>
      <c r="F23" s="70"/>
      <c r="G23" s="70"/>
    </row>
    <row r="24" spans="2:7" ht="13.5" customHeight="1">
      <c r="B24" s="42"/>
      <c r="C24" s="98"/>
      <c r="D24" s="70"/>
      <c r="E24" s="98" t="s">
        <v>180</v>
      </c>
      <c r="F24" s="70"/>
      <c r="G24" s="70"/>
    </row>
    <row r="25" spans="2:7" ht="13.5" customHeight="1">
      <c r="B25" s="42"/>
      <c r="C25" s="98"/>
      <c r="D25" s="70"/>
      <c r="E25" s="98"/>
      <c r="F25" s="70"/>
      <c r="G25" s="70"/>
    </row>
    <row r="26" spans="2:7" ht="13.5" customHeight="1">
      <c r="B26" s="42"/>
      <c r="C26" s="98"/>
      <c r="D26" s="70"/>
      <c r="E26" s="98" t="s">
        <v>136</v>
      </c>
      <c r="F26" s="70"/>
      <c r="G26" s="70"/>
    </row>
    <row r="27" spans="2:7" ht="13.5" customHeight="1">
      <c r="B27" s="42"/>
      <c r="C27" s="98" t="s">
        <v>114</v>
      </c>
      <c r="D27" s="70"/>
      <c r="E27" s="98"/>
      <c r="F27" s="70"/>
      <c r="G27" s="70"/>
    </row>
    <row r="28" spans="2:7" ht="13.5" customHeight="1">
      <c r="B28" s="42"/>
      <c r="C28" s="98"/>
      <c r="D28" s="70"/>
      <c r="E28" s="98" t="s">
        <v>137</v>
      </c>
      <c r="F28" s="70"/>
      <c r="G28" s="70"/>
    </row>
    <row r="29" spans="2:7" ht="13.5" customHeight="1">
      <c r="B29" s="42"/>
      <c r="C29" s="98"/>
      <c r="D29" s="70"/>
      <c r="E29" s="98"/>
      <c r="F29" s="70"/>
      <c r="G29" s="70"/>
    </row>
    <row r="30" spans="2:7" ht="13.5" customHeight="1">
      <c r="B30" s="42"/>
      <c r="C30" s="98"/>
      <c r="D30" s="70"/>
      <c r="E30" s="98" t="s">
        <v>181</v>
      </c>
      <c r="F30" s="70"/>
      <c r="G30" s="70"/>
    </row>
    <row r="31" spans="2:7" ht="13.5" customHeight="1">
      <c r="B31" s="42"/>
      <c r="C31" s="98" t="s">
        <v>115</v>
      </c>
      <c r="D31" s="70"/>
      <c r="E31" s="98"/>
      <c r="F31" s="70"/>
      <c r="G31" s="70"/>
    </row>
    <row r="32" spans="2:7" ht="13.5" customHeight="1">
      <c r="B32" s="42"/>
      <c r="C32" s="98"/>
      <c r="D32" s="70"/>
      <c r="E32" s="70" t="s">
        <v>182</v>
      </c>
      <c r="F32" s="70"/>
      <c r="G32" s="70"/>
    </row>
    <row r="33" spans="2:7" ht="13.5" customHeight="1">
      <c r="B33" s="42"/>
      <c r="C33" s="72" t="s">
        <v>116</v>
      </c>
      <c r="D33" s="70"/>
      <c r="F33" s="70"/>
      <c r="G33" s="70"/>
    </row>
    <row r="34" spans="2:7" ht="13.5" customHeight="1">
      <c r="B34" s="42"/>
      <c r="C34" s="72" t="s">
        <v>117</v>
      </c>
      <c r="D34" s="70"/>
      <c r="E34" s="98" t="s">
        <v>138</v>
      </c>
      <c r="F34" s="70"/>
      <c r="G34" s="70"/>
    </row>
    <row r="35" spans="2:7" ht="13.5" customHeight="1">
      <c r="B35" s="42"/>
      <c r="C35" s="72" t="s">
        <v>118</v>
      </c>
      <c r="D35" s="70"/>
      <c r="E35" s="98"/>
      <c r="F35" s="70"/>
      <c r="G35" s="70"/>
    </row>
    <row r="36" spans="2:7" ht="13.5" customHeight="1">
      <c r="B36" s="42"/>
      <c r="C36" s="98" t="s">
        <v>119</v>
      </c>
      <c r="D36" s="70"/>
      <c r="E36" s="98" t="s">
        <v>179</v>
      </c>
      <c r="F36" s="70"/>
      <c r="G36" s="70"/>
    </row>
    <row r="37" spans="2:7" ht="13.5" customHeight="1">
      <c r="B37" s="42"/>
      <c r="C37" s="98"/>
      <c r="D37" s="70"/>
      <c r="E37" s="98"/>
      <c r="F37" s="70"/>
      <c r="G37" s="70"/>
    </row>
    <row r="38" spans="2:7" ht="13.5" customHeight="1">
      <c r="B38" s="42"/>
      <c r="C38" s="98"/>
      <c r="D38" s="70"/>
      <c r="E38" s="98" t="s">
        <v>139</v>
      </c>
      <c r="F38" s="70"/>
      <c r="G38" s="70"/>
    </row>
    <row r="39" spans="2:7" ht="13.5" customHeight="1">
      <c r="B39" s="42"/>
      <c r="C39" s="98"/>
      <c r="D39" s="70"/>
      <c r="E39" s="98"/>
      <c r="F39" s="70"/>
      <c r="G39" s="70"/>
    </row>
    <row r="40" spans="2:7" ht="13.5" customHeight="1">
      <c r="B40" s="42"/>
      <c r="C40" s="70"/>
      <c r="D40" s="70"/>
      <c r="E40" s="70"/>
      <c r="F40" s="70"/>
      <c r="G40" s="70"/>
    </row>
    <row r="41" spans="2:7" ht="13.5" customHeight="1">
      <c r="B41" s="42"/>
      <c r="C41" s="99" t="s">
        <v>128</v>
      </c>
      <c r="D41" s="70"/>
      <c r="E41" s="73" t="s">
        <v>142</v>
      </c>
      <c r="F41" s="70"/>
      <c r="G41" s="70"/>
    </row>
    <row r="42" spans="2:7" ht="13.5" customHeight="1">
      <c r="B42" s="42"/>
      <c r="C42" s="98"/>
      <c r="D42" s="70"/>
      <c r="E42" s="98" t="s">
        <v>143</v>
      </c>
      <c r="F42" s="70"/>
      <c r="G42" s="70"/>
    </row>
    <row r="43" spans="2:7" ht="13.5" customHeight="1">
      <c r="B43" s="42"/>
      <c r="C43" s="70" t="s">
        <v>124</v>
      </c>
      <c r="D43" s="70"/>
      <c r="E43" s="98"/>
      <c r="F43" s="70"/>
      <c r="G43" s="70"/>
    </row>
    <row r="44" spans="2:7" ht="13.5" customHeight="1">
      <c r="B44" s="42"/>
      <c r="C44" s="98" t="s">
        <v>125</v>
      </c>
      <c r="D44" s="70"/>
      <c r="E44" s="98"/>
      <c r="F44" s="70"/>
      <c r="G44" s="70"/>
    </row>
    <row r="45" spans="2:7" ht="13.5" customHeight="1">
      <c r="B45" s="42"/>
      <c r="C45" s="98"/>
      <c r="D45" s="70"/>
      <c r="E45" s="98"/>
      <c r="F45" s="70"/>
      <c r="G45" s="70"/>
    </row>
    <row r="46" spans="2:7" ht="13.5" customHeight="1">
      <c r="B46" s="42"/>
      <c r="C46" s="98"/>
      <c r="D46" s="70"/>
      <c r="E46" s="70"/>
      <c r="F46" s="70"/>
      <c r="G46" s="70"/>
    </row>
    <row r="47" spans="2:7" ht="13.5" customHeight="1">
      <c r="B47" s="42"/>
      <c r="C47" s="98"/>
      <c r="D47" s="70"/>
      <c r="E47" s="98" t="s">
        <v>144</v>
      </c>
      <c r="F47" s="70"/>
      <c r="G47" s="70"/>
    </row>
    <row r="48" spans="2:7" ht="13.5" customHeight="1">
      <c r="B48" s="42"/>
      <c r="C48" s="98" t="s">
        <v>126</v>
      </c>
      <c r="D48" s="70"/>
      <c r="E48" s="98"/>
      <c r="F48" s="70"/>
      <c r="G48" s="70"/>
    </row>
    <row r="49" spans="3:7" ht="13.5" customHeight="1">
      <c r="C49" s="98"/>
      <c r="D49" s="70"/>
      <c r="E49" s="98"/>
      <c r="F49" s="70"/>
      <c r="G49" s="70"/>
    </row>
    <row r="50" spans="3:7" ht="13.5" customHeight="1">
      <c r="C50" s="98"/>
      <c r="D50" s="70"/>
      <c r="E50" s="70"/>
      <c r="F50" s="70"/>
      <c r="G50" s="70"/>
    </row>
    <row r="51" spans="3:7" ht="13.5" customHeight="1">
      <c r="C51" s="98" t="s">
        <v>127</v>
      </c>
      <c r="D51" s="70"/>
      <c r="E51" s="98" t="s">
        <v>145</v>
      </c>
      <c r="F51" s="70"/>
      <c r="G51" s="70"/>
    </row>
    <row r="52" spans="3:7" ht="13.5" customHeight="1">
      <c r="C52" s="98"/>
      <c r="D52" s="70"/>
      <c r="E52" s="98"/>
      <c r="F52" s="70"/>
      <c r="G52" s="70"/>
    </row>
    <row r="53" spans="3:7" ht="13.5" customHeight="1">
      <c r="C53" s="98" t="s">
        <v>141</v>
      </c>
      <c r="D53" s="70"/>
      <c r="E53" s="98"/>
      <c r="F53" s="70"/>
      <c r="G53" s="70"/>
    </row>
    <row r="54" spans="3:7" ht="13.5" customHeight="1">
      <c r="C54" s="98"/>
      <c r="D54" s="70"/>
      <c r="E54" s="98"/>
      <c r="F54" s="70"/>
      <c r="G54" s="70"/>
    </row>
    <row r="55" ht="13.5" customHeight="1">
      <c r="E55" s="98"/>
    </row>
    <row r="56" ht="13.5" customHeight="1">
      <c r="C56" s="71" t="s">
        <v>129</v>
      </c>
    </row>
    <row r="57" spans="3:5" ht="13.5" customHeight="1">
      <c r="C57" s="98" t="s">
        <v>130</v>
      </c>
      <c r="E57" s="98" t="s">
        <v>146</v>
      </c>
    </row>
    <row r="58" spans="3:5" ht="13.5" customHeight="1">
      <c r="C58" s="98"/>
      <c r="E58" s="98"/>
    </row>
    <row r="59" spans="3:5" ht="13.5" customHeight="1">
      <c r="C59" s="98"/>
      <c r="E59" s="98"/>
    </row>
    <row r="60" spans="3:5" ht="13.5" customHeight="1">
      <c r="C60" s="99" t="s">
        <v>131</v>
      </c>
      <c r="E60" s="98"/>
    </row>
    <row r="61" spans="3:5" ht="13.5" customHeight="1">
      <c r="C61" s="99"/>
      <c r="E61" s="98"/>
    </row>
    <row r="62" spans="3:5" ht="13.5" customHeight="1">
      <c r="C62" s="99"/>
      <c r="E62" s="98"/>
    </row>
    <row r="63" spans="3:5" ht="13.5" customHeight="1">
      <c r="C63" s="99" t="s">
        <v>132</v>
      </c>
      <c r="E63" s="74" t="s">
        <v>147</v>
      </c>
    </row>
    <row r="64" spans="3:5" ht="13.5" customHeight="1">
      <c r="C64" s="98"/>
      <c r="E64" s="74" t="s">
        <v>148</v>
      </c>
    </row>
    <row r="65" spans="3:5" ht="13.5" customHeight="1">
      <c r="C65" s="98"/>
      <c r="E65" s="74" t="s">
        <v>149</v>
      </c>
    </row>
    <row r="66" spans="3:5" ht="13.5" customHeight="1">
      <c r="C66" s="98"/>
      <c r="E66" s="74" t="s">
        <v>150</v>
      </c>
    </row>
    <row r="67" spans="3:5" ht="13.5" customHeight="1">
      <c r="C67" s="98"/>
      <c r="E67" s="74" t="s">
        <v>151</v>
      </c>
    </row>
    <row r="68" spans="3:5" ht="13.5" customHeight="1">
      <c r="C68" s="70"/>
      <c r="E68" s="74" t="s">
        <v>152</v>
      </c>
    </row>
    <row r="69" ht="13.5" customHeight="1">
      <c r="C69" s="70" t="s">
        <v>106</v>
      </c>
    </row>
    <row r="70" ht="13.5" customHeight="1">
      <c r="C70" s="70"/>
    </row>
    <row r="71" ht="13.5" customHeight="1">
      <c r="C71" s="70"/>
    </row>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sheetProtection sheet="1" objects="1" scenarios="1" selectLockedCells="1" selectUnlockedCells="1"/>
  <mergeCells count="32">
    <mergeCell ref="C60:C62"/>
    <mergeCell ref="C63:C67"/>
    <mergeCell ref="C51:C52"/>
    <mergeCell ref="C53:C54"/>
    <mergeCell ref="C57:C59"/>
    <mergeCell ref="C19:C21"/>
    <mergeCell ref="C23:C26"/>
    <mergeCell ref="C44:C47"/>
    <mergeCell ref="C48:C50"/>
    <mergeCell ref="C27:C30"/>
    <mergeCell ref="C31:C32"/>
    <mergeCell ref="C36:C39"/>
    <mergeCell ref="C41:C42"/>
    <mergeCell ref="C7:C10"/>
    <mergeCell ref="E7:E9"/>
    <mergeCell ref="C12:C14"/>
    <mergeCell ref="C15:C18"/>
    <mergeCell ref="E10:E12"/>
    <mergeCell ref="E14:E18"/>
    <mergeCell ref="E20:E21"/>
    <mergeCell ref="E22:E23"/>
    <mergeCell ref="E24:E25"/>
    <mergeCell ref="E26:E27"/>
    <mergeCell ref="E28:E29"/>
    <mergeCell ref="E30:E31"/>
    <mergeCell ref="E34:E35"/>
    <mergeCell ref="E36:E37"/>
    <mergeCell ref="E51:E55"/>
    <mergeCell ref="E57:E62"/>
    <mergeCell ref="E38:E39"/>
    <mergeCell ref="E42:E45"/>
    <mergeCell ref="E47:E49"/>
  </mergeCells>
  <printOptions/>
  <pageMargins left="0.65" right="0.6" top="0.84" bottom="0.91" header="0.5" footer="0.5"/>
  <pageSetup fitToHeight="3" horizontalDpi="300" verticalDpi="300" orientation="landscape" scale="88" r:id="rId1"/>
  <rowBreaks count="1" manualBreakCount="1">
    <brk id="39" min="1" max="4" man="1"/>
  </rowBreaks>
</worksheet>
</file>

<file path=xl/worksheets/sheet2.xml><?xml version="1.0" encoding="utf-8"?>
<worksheet xmlns="http://schemas.openxmlformats.org/spreadsheetml/2006/main" xmlns:r="http://schemas.openxmlformats.org/officeDocument/2006/relationships">
  <sheetPr>
    <tabColor indexed="10"/>
    <pageSetUpPr fitToPage="1"/>
  </sheetPr>
  <dimension ref="A1:AH57"/>
  <sheetViews>
    <sheetView showGridLines="0" showRowColHeaders="0" tabSelected="1" zoomScale="85" zoomScaleNormal="85" zoomScalePageLayoutView="0" workbookViewId="0" topLeftCell="A1">
      <selection activeCell="B2" sqref="B2:E3"/>
    </sheetView>
  </sheetViews>
  <sheetFormatPr defaultColWidth="9.140625" defaultRowHeight="12.75"/>
  <cols>
    <col min="1" max="1" width="4.421875" style="5" customWidth="1"/>
    <col min="2" max="5" width="12.7109375" style="16" customWidth="1"/>
    <col min="6" max="23" width="10.7109375" style="16" customWidth="1"/>
    <col min="24" max="30" width="10.8515625" style="16" customWidth="1"/>
    <col min="31" max="32" width="12.7109375" style="16" customWidth="1"/>
    <col min="33" max="33" width="5.7109375" style="16" customWidth="1"/>
    <col min="34" max="16384" width="9.140625" style="16" customWidth="1"/>
  </cols>
  <sheetData>
    <row r="1" spans="1:33" s="38" customFormat="1" ht="12.75">
      <c r="A1" s="78"/>
      <c r="B1" s="37" t="s">
        <v>0</v>
      </c>
      <c r="C1" s="37"/>
      <c r="D1" s="37"/>
      <c r="E1" s="37"/>
      <c r="F1" s="37" t="s">
        <v>5</v>
      </c>
      <c r="G1" s="37"/>
      <c r="H1" s="37"/>
      <c r="I1" s="37"/>
      <c r="J1" s="37" t="s">
        <v>1</v>
      </c>
      <c r="K1" s="37"/>
      <c r="L1" s="37"/>
      <c r="M1" s="37"/>
      <c r="N1" s="37" t="s">
        <v>2</v>
      </c>
      <c r="O1" s="37"/>
      <c r="P1" s="37"/>
      <c r="Q1" s="37"/>
      <c r="R1" s="37" t="s">
        <v>3</v>
      </c>
      <c r="S1" s="37"/>
      <c r="T1" s="37"/>
      <c r="U1" s="37"/>
      <c r="V1" s="37" t="s">
        <v>4</v>
      </c>
      <c r="W1" s="37"/>
      <c r="X1" s="116"/>
      <c r="Y1" s="116"/>
      <c r="Z1" s="116"/>
      <c r="AA1" s="116"/>
      <c r="AB1" s="116"/>
      <c r="AC1" s="116"/>
      <c r="AD1" s="116"/>
      <c r="AE1" s="116"/>
      <c r="AF1" s="116"/>
      <c r="AG1" s="116"/>
    </row>
    <row r="2" spans="2:33" ht="12.75">
      <c r="B2" s="118"/>
      <c r="C2" s="118"/>
      <c r="D2" s="118"/>
      <c r="E2" s="118"/>
      <c r="F2" s="118"/>
      <c r="G2" s="118"/>
      <c r="H2" s="118"/>
      <c r="I2" s="118"/>
      <c r="J2" s="118"/>
      <c r="K2" s="118"/>
      <c r="L2" s="118"/>
      <c r="M2" s="118"/>
      <c r="N2" s="118"/>
      <c r="O2" s="118"/>
      <c r="P2" s="118"/>
      <c r="Q2" s="118"/>
      <c r="R2" s="118"/>
      <c r="S2" s="118"/>
      <c r="T2" s="118"/>
      <c r="U2" s="118"/>
      <c r="V2" s="119"/>
      <c r="W2" s="119"/>
      <c r="X2" s="116"/>
      <c r="Y2" s="116"/>
      <c r="Z2" s="116"/>
      <c r="AA2" s="116"/>
      <c r="AB2" s="116"/>
      <c r="AC2" s="116"/>
      <c r="AD2" s="116"/>
      <c r="AE2" s="116"/>
      <c r="AF2" s="116"/>
      <c r="AG2" s="116"/>
    </row>
    <row r="3" spans="2:33" ht="12.75">
      <c r="B3" s="118"/>
      <c r="C3" s="118"/>
      <c r="D3" s="118"/>
      <c r="E3" s="118"/>
      <c r="F3" s="118"/>
      <c r="G3" s="118"/>
      <c r="H3" s="118"/>
      <c r="I3" s="118"/>
      <c r="J3" s="118"/>
      <c r="K3" s="118"/>
      <c r="L3" s="118"/>
      <c r="M3" s="118"/>
      <c r="N3" s="118"/>
      <c r="O3" s="118"/>
      <c r="P3" s="118"/>
      <c r="Q3" s="118"/>
      <c r="R3" s="118"/>
      <c r="S3" s="118"/>
      <c r="T3" s="118"/>
      <c r="U3" s="118"/>
      <c r="V3" s="119"/>
      <c r="W3" s="119"/>
      <c r="X3" s="116"/>
      <c r="Y3" s="116"/>
      <c r="Z3" s="116"/>
      <c r="AA3" s="116"/>
      <c r="AB3" s="116"/>
      <c r="AC3" s="116"/>
      <c r="AD3" s="116"/>
      <c r="AE3" s="116"/>
      <c r="AF3" s="116"/>
      <c r="AG3" s="116"/>
    </row>
    <row r="4" spans="2:33" ht="12.75">
      <c r="B4" s="14"/>
      <c r="C4" s="14"/>
      <c r="D4" s="14"/>
      <c r="E4" s="112" t="s">
        <v>6</v>
      </c>
      <c r="F4" s="123"/>
      <c r="G4" s="131">
        <v>1</v>
      </c>
      <c r="H4" s="132"/>
      <c r="I4" s="117">
        <v>2</v>
      </c>
      <c r="J4" s="117"/>
      <c r="K4" s="117">
        <v>3</v>
      </c>
      <c r="L4" s="117"/>
      <c r="M4" s="117">
        <v>4</v>
      </c>
      <c r="N4" s="117"/>
      <c r="O4" s="117">
        <v>5</v>
      </c>
      <c r="P4" s="117"/>
      <c r="Q4" s="117">
        <v>6</v>
      </c>
      <c r="R4" s="117"/>
      <c r="S4" s="117">
        <v>7</v>
      </c>
      <c r="T4" s="117"/>
      <c r="U4" s="117">
        <v>8</v>
      </c>
      <c r="V4" s="117"/>
      <c r="W4" s="117">
        <v>9</v>
      </c>
      <c r="X4" s="117"/>
      <c r="Y4" s="117">
        <v>10</v>
      </c>
      <c r="Z4" s="117"/>
      <c r="AA4" s="117">
        <v>11</v>
      </c>
      <c r="AB4" s="117"/>
      <c r="AC4" s="117">
        <v>12</v>
      </c>
      <c r="AD4" s="117"/>
      <c r="AE4" s="102" t="s">
        <v>10</v>
      </c>
      <c r="AF4" s="103"/>
      <c r="AG4" s="104"/>
    </row>
    <row r="5" spans="2:33" ht="12.75">
      <c r="B5" s="39" t="s">
        <v>55</v>
      </c>
      <c r="C5" s="39" t="s">
        <v>56</v>
      </c>
      <c r="D5" s="14"/>
      <c r="E5" s="112"/>
      <c r="F5" s="123"/>
      <c r="G5" s="105"/>
      <c r="H5" s="103"/>
      <c r="I5" s="117"/>
      <c r="J5" s="117"/>
      <c r="K5" s="117"/>
      <c r="L5" s="117"/>
      <c r="M5" s="117"/>
      <c r="N5" s="117"/>
      <c r="O5" s="117"/>
      <c r="P5" s="117"/>
      <c r="Q5" s="117"/>
      <c r="R5" s="117"/>
      <c r="S5" s="117"/>
      <c r="T5" s="117"/>
      <c r="U5" s="117"/>
      <c r="V5" s="117"/>
      <c r="W5" s="117"/>
      <c r="X5" s="117"/>
      <c r="Y5" s="117"/>
      <c r="Z5" s="117"/>
      <c r="AA5" s="117"/>
      <c r="AB5" s="117"/>
      <c r="AC5" s="117"/>
      <c r="AD5" s="117"/>
      <c r="AE5" s="105"/>
      <c r="AF5" s="103"/>
      <c r="AG5" s="104"/>
    </row>
    <row r="6" spans="2:33" ht="12.75">
      <c r="B6" s="15"/>
      <c r="C6" s="122"/>
      <c r="D6" s="122"/>
      <c r="E6" s="116"/>
      <c r="F6" s="116"/>
      <c r="G6" s="124"/>
      <c r="H6" s="125"/>
      <c r="I6" s="112"/>
      <c r="J6" s="112"/>
      <c r="K6" s="112"/>
      <c r="L6" s="112"/>
      <c r="M6" s="112"/>
      <c r="N6" s="112"/>
      <c r="O6" s="112"/>
      <c r="P6" s="112"/>
      <c r="Q6" s="112"/>
      <c r="R6" s="112"/>
      <c r="S6" s="112"/>
      <c r="T6" s="112"/>
      <c r="U6" s="112"/>
      <c r="V6" s="112"/>
      <c r="W6" s="112"/>
      <c r="X6" s="112"/>
      <c r="Y6" s="112"/>
      <c r="Z6" s="112"/>
      <c r="AA6" s="112"/>
      <c r="AB6" s="112"/>
      <c r="AC6" s="112"/>
      <c r="AD6" s="112"/>
      <c r="AE6" s="106" t="s">
        <v>11</v>
      </c>
      <c r="AF6" s="107"/>
      <c r="AG6" s="104"/>
    </row>
    <row r="7" spans="2:34" ht="12.75">
      <c r="B7" s="134"/>
      <c r="C7" s="134"/>
      <c r="D7" s="134"/>
      <c r="E7" s="5" t="s">
        <v>9</v>
      </c>
      <c r="F7" s="5" t="s">
        <v>8</v>
      </c>
      <c r="G7" s="9" t="s">
        <v>9</v>
      </c>
      <c r="H7" s="6" t="s">
        <v>8</v>
      </c>
      <c r="I7" s="5" t="s">
        <v>9</v>
      </c>
      <c r="J7" s="5" t="s">
        <v>8</v>
      </c>
      <c r="K7" s="5" t="s">
        <v>9</v>
      </c>
      <c r="L7" s="5" t="s">
        <v>8</v>
      </c>
      <c r="M7" s="5" t="s">
        <v>9</v>
      </c>
      <c r="N7" s="5" t="s">
        <v>8</v>
      </c>
      <c r="O7" s="5" t="s">
        <v>9</v>
      </c>
      <c r="P7" s="5" t="s">
        <v>8</v>
      </c>
      <c r="Q7" s="5" t="s">
        <v>9</v>
      </c>
      <c r="R7" s="5" t="s">
        <v>8</v>
      </c>
      <c r="S7" s="5" t="s">
        <v>9</v>
      </c>
      <c r="T7" s="5" t="s">
        <v>8</v>
      </c>
      <c r="U7" s="5" t="s">
        <v>9</v>
      </c>
      <c r="V7" s="5" t="s">
        <v>8</v>
      </c>
      <c r="W7" s="5" t="s">
        <v>9</v>
      </c>
      <c r="X7" s="5" t="s">
        <v>8</v>
      </c>
      <c r="Y7" s="5" t="s">
        <v>9</v>
      </c>
      <c r="Z7" s="5" t="s">
        <v>8</v>
      </c>
      <c r="AA7" s="5" t="s">
        <v>9</v>
      </c>
      <c r="AB7" s="5" t="s">
        <v>8</v>
      </c>
      <c r="AC7" s="5" t="s">
        <v>9</v>
      </c>
      <c r="AD7" s="5" t="s">
        <v>8</v>
      </c>
      <c r="AE7" s="9" t="s">
        <v>9</v>
      </c>
      <c r="AF7" s="6" t="s">
        <v>8</v>
      </c>
      <c r="AG7" s="6"/>
      <c r="AH7" s="5"/>
    </row>
    <row r="8" spans="2:34" ht="12.75">
      <c r="B8" s="135" t="s">
        <v>7</v>
      </c>
      <c r="C8" s="136"/>
      <c r="D8" s="136"/>
      <c r="E8" s="133"/>
      <c r="F8" s="121"/>
      <c r="G8" s="130">
        <f aca="true" t="shared" si="0" ref="G8:AD8">E46</f>
        <v>0</v>
      </c>
      <c r="H8" s="113">
        <f t="shared" si="0"/>
        <v>0</v>
      </c>
      <c r="I8" s="113">
        <f t="shared" si="0"/>
        <v>0</v>
      </c>
      <c r="J8" s="113">
        <f t="shared" si="0"/>
        <v>0</v>
      </c>
      <c r="K8" s="113">
        <f t="shared" si="0"/>
        <v>0</v>
      </c>
      <c r="L8" s="113">
        <f t="shared" si="0"/>
        <v>0</v>
      </c>
      <c r="M8" s="113">
        <f t="shared" si="0"/>
        <v>0</v>
      </c>
      <c r="N8" s="113">
        <f t="shared" si="0"/>
        <v>0</v>
      </c>
      <c r="O8" s="113">
        <f t="shared" si="0"/>
        <v>0</v>
      </c>
      <c r="P8" s="113">
        <f t="shared" si="0"/>
        <v>0</v>
      </c>
      <c r="Q8" s="113">
        <f t="shared" si="0"/>
        <v>0</v>
      </c>
      <c r="R8" s="113">
        <f t="shared" si="0"/>
        <v>0</v>
      </c>
      <c r="S8" s="113">
        <f t="shared" si="0"/>
        <v>0</v>
      </c>
      <c r="T8" s="113">
        <f t="shared" si="0"/>
        <v>0</v>
      </c>
      <c r="U8" s="113">
        <f t="shared" si="0"/>
        <v>0</v>
      </c>
      <c r="V8" s="113">
        <f t="shared" si="0"/>
        <v>0</v>
      </c>
      <c r="W8" s="113">
        <f t="shared" si="0"/>
        <v>0</v>
      </c>
      <c r="X8" s="113">
        <f t="shared" si="0"/>
        <v>0</v>
      </c>
      <c r="Y8" s="113">
        <f t="shared" si="0"/>
        <v>0</v>
      </c>
      <c r="Z8" s="113">
        <f t="shared" si="0"/>
        <v>0</v>
      </c>
      <c r="AA8" s="113">
        <f t="shared" si="0"/>
        <v>0</v>
      </c>
      <c r="AB8" s="113">
        <f t="shared" si="0"/>
        <v>0</v>
      </c>
      <c r="AC8" s="113">
        <f t="shared" si="0"/>
        <v>0</v>
      </c>
      <c r="AD8" s="120">
        <f t="shared" si="0"/>
        <v>0</v>
      </c>
      <c r="AE8" s="108"/>
      <c r="AF8" s="109"/>
      <c r="AG8" s="110" t="s">
        <v>12</v>
      </c>
      <c r="AH8" s="4"/>
    </row>
    <row r="9" spans="2:34" ht="12.75">
      <c r="B9" s="136"/>
      <c r="C9" s="136"/>
      <c r="D9" s="136"/>
      <c r="E9" s="133"/>
      <c r="F9" s="121"/>
      <c r="G9" s="130"/>
      <c r="H9" s="113"/>
      <c r="I9" s="113"/>
      <c r="J9" s="113"/>
      <c r="K9" s="113"/>
      <c r="L9" s="113"/>
      <c r="M9" s="113"/>
      <c r="N9" s="113"/>
      <c r="O9" s="113"/>
      <c r="P9" s="113"/>
      <c r="Q9" s="113"/>
      <c r="R9" s="113"/>
      <c r="S9" s="113"/>
      <c r="T9" s="113"/>
      <c r="U9" s="113"/>
      <c r="V9" s="113"/>
      <c r="W9" s="113"/>
      <c r="X9" s="113"/>
      <c r="Y9" s="113"/>
      <c r="Z9" s="113"/>
      <c r="AA9" s="113"/>
      <c r="AB9" s="113"/>
      <c r="AC9" s="113"/>
      <c r="AD9" s="120"/>
      <c r="AE9" s="108"/>
      <c r="AF9" s="109"/>
      <c r="AG9" s="110"/>
      <c r="AH9" s="4"/>
    </row>
    <row r="10" spans="2:34" ht="12.75">
      <c r="B10" s="128" t="s">
        <v>184</v>
      </c>
      <c r="C10" s="128"/>
      <c r="D10" s="128"/>
      <c r="E10" s="92"/>
      <c r="F10" s="92"/>
      <c r="G10" s="93"/>
      <c r="H10" s="94"/>
      <c r="I10" s="92"/>
      <c r="J10" s="92"/>
      <c r="K10" s="92"/>
      <c r="L10" s="92"/>
      <c r="M10" s="92"/>
      <c r="N10" s="92"/>
      <c r="O10" s="92"/>
      <c r="P10" s="92"/>
      <c r="Q10" s="92"/>
      <c r="R10" s="92"/>
      <c r="S10" s="92"/>
      <c r="T10" s="92"/>
      <c r="U10" s="92"/>
      <c r="V10" s="92"/>
      <c r="W10" s="92"/>
      <c r="X10" s="92"/>
      <c r="Y10" s="92"/>
      <c r="Z10" s="92"/>
      <c r="AA10" s="92"/>
      <c r="AB10" s="92"/>
      <c r="AC10" s="92"/>
      <c r="AD10" s="92"/>
      <c r="AE10" s="17"/>
      <c r="AF10" s="18"/>
      <c r="AG10" s="114" t="s">
        <v>13</v>
      </c>
      <c r="AH10" s="4"/>
    </row>
    <row r="11" spans="1:34" ht="12.75">
      <c r="A11" s="5" t="s">
        <v>183</v>
      </c>
      <c r="B11" s="128"/>
      <c r="C11" s="128"/>
      <c r="D11" s="128"/>
      <c r="E11" s="81"/>
      <c r="F11" s="80"/>
      <c r="G11" s="91"/>
      <c r="H11" s="81"/>
      <c r="I11" s="81"/>
      <c r="J11" s="81"/>
      <c r="K11" s="81"/>
      <c r="L11" s="81"/>
      <c r="M11" s="81"/>
      <c r="N11" s="81"/>
      <c r="O11" s="81"/>
      <c r="P11" s="81"/>
      <c r="Q11" s="81"/>
      <c r="R11" s="81"/>
      <c r="S11" s="81"/>
      <c r="T11" s="81"/>
      <c r="U11" s="81"/>
      <c r="V11" s="81"/>
      <c r="W11" s="81"/>
      <c r="X11" s="81"/>
      <c r="Y11" s="81"/>
      <c r="Z11" s="81"/>
      <c r="AA11" s="81"/>
      <c r="AB11" s="81"/>
      <c r="AC11" s="81"/>
      <c r="AD11" s="80"/>
      <c r="AE11" s="13">
        <f aca="true" t="shared" si="1" ref="AE11:AF13">SUM(E11+G11+I11+K11+M11+O11+Q11+S11+U11+W11+Y11+AA11+AC11)</f>
        <v>0</v>
      </c>
      <c r="AF11" s="2">
        <f t="shared" si="1"/>
        <v>0</v>
      </c>
      <c r="AG11" s="115"/>
      <c r="AH11" s="4"/>
    </row>
    <row r="12" spans="1:33" ht="12.75">
      <c r="A12" s="5" t="s">
        <v>20</v>
      </c>
      <c r="B12" s="129" t="s">
        <v>185</v>
      </c>
      <c r="C12" s="129"/>
      <c r="D12" s="129"/>
      <c r="E12" s="85"/>
      <c r="F12" s="86"/>
      <c r="G12" s="87"/>
      <c r="H12" s="85"/>
      <c r="I12" s="85"/>
      <c r="J12" s="85"/>
      <c r="K12" s="85"/>
      <c r="L12" s="85"/>
      <c r="M12" s="85"/>
      <c r="N12" s="85"/>
      <c r="O12" s="85"/>
      <c r="P12" s="85"/>
      <c r="Q12" s="85"/>
      <c r="R12" s="85"/>
      <c r="S12" s="85"/>
      <c r="T12" s="85"/>
      <c r="U12" s="85"/>
      <c r="V12" s="85"/>
      <c r="W12" s="85"/>
      <c r="X12" s="85"/>
      <c r="Y12" s="85"/>
      <c r="Z12" s="85"/>
      <c r="AA12" s="85"/>
      <c r="AB12" s="85"/>
      <c r="AC12" s="85"/>
      <c r="AD12" s="86"/>
      <c r="AE12" s="13">
        <f t="shared" si="1"/>
        <v>0</v>
      </c>
      <c r="AF12" s="2">
        <f t="shared" si="1"/>
        <v>0</v>
      </c>
      <c r="AG12" s="18" t="s">
        <v>20</v>
      </c>
    </row>
    <row r="13" spans="1:33" ht="12.75">
      <c r="A13" s="5" t="s">
        <v>21</v>
      </c>
      <c r="B13" s="143" t="s">
        <v>187</v>
      </c>
      <c r="C13" s="143"/>
      <c r="D13" s="143"/>
      <c r="E13" s="85"/>
      <c r="F13" s="86"/>
      <c r="G13" s="87"/>
      <c r="H13" s="85"/>
      <c r="I13" s="85"/>
      <c r="J13" s="85"/>
      <c r="K13" s="85"/>
      <c r="L13" s="85"/>
      <c r="M13" s="85"/>
      <c r="N13" s="85"/>
      <c r="O13" s="85"/>
      <c r="P13" s="85"/>
      <c r="Q13" s="85"/>
      <c r="R13" s="85"/>
      <c r="S13" s="85"/>
      <c r="T13" s="85"/>
      <c r="U13" s="85"/>
      <c r="V13" s="85"/>
      <c r="W13" s="85"/>
      <c r="X13" s="85"/>
      <c r="Y13" s="85"/>
      <c r="Z13" s="85"/>
      <c r="AA13" s="85"/>
      <c r="AB13" s="85"/>
      <c r="AC13" s="85"/>
      <c r="AD13" s="86"/>
      <c r="AE13" s="13">
        <f t="shared" si="1"/>
        <v>0</v>
      </c>
      <c r="AF13" s="2">
        <f t="shared" si="1"/>
        <v>0</v>
      </c>
      <c r="AG13" s="18" t="s">
        <v>21</v>
      </c>
    </row>
    <row r="14" spans="2:33" ht="12.75">
      <c r="B14" s="139" t="s">
        <v>41</v>
      </c>
      <c r="C14" s="153"/>
      <c r="D14" s="153"/>
      <c r="E14" s="137">
        <f>SUM(E11:E13)</f>
        <v>0</v>
      </c>
      <c r="F14" s="137">
        <f>SUM(F11:F13)</f>
        <v>0</v>
      </c>
      <c r="G14" s="150">
        <f>SUM(G11:G13)</f>
        <v>0</v>
      </c>
      <c r="H14" s="137">
        <f>SUM(H11:H13)</f>
        <v>0</v>
      </c>
      <c r="I14" s="137">
        <f aca="true" t="shared" si="2" ref="I14:AD14">SUM(I11:I13)</f>
        <v>0</v>
      </c>
      <c r="J14" s="137">
        <f t="shared" si="2"/>
        <v>0</v>
      </c>
      <c r="K14" s="137">
        <f t="shared" si="2"/>
        <v>0</v>
      </c>
      <c r="L14" s="137">
        <f t="shared" si="2"/>
        <v>0</v>
      </c>
      <c r="M14" s="137">
        <f t="shared" si="2"/>
        <v>0</v>
      </c>
      <c r="N14" s="137">
        <f t="shared" si="2"/>
        <v>0</v>
      </c>
      <c r="O14" s="137">
        <f t="shared" si="2"/>
        <v>0</v>
      </c>
      <c r="P14" s="137">
        <f t="shared" si="2"/>
        <v>0</v>
      </c>
      <c r="Q14" s="137">
        <f t="shared" si="2"/>
        <v>0</v>
      </c>
      <c r="R14" s="137">
        <f t="shared" si="2"/>
        <v>0</v>
      </c>
      <c r="S14" s="137">
        <f t="shared" si="2"/>
        <v>0</v>
      </c>
      <c r="T14" s="137">
        <f t="shared" si="2"/>
        <v>0</v>
      </c>
      <c r="U14" s="137">
        <f t="shared" si="2"/>
        <v>0</v>
      </c>
      <c r="V14" s="137">
        <f t="shared" si="2"/>
        <v>0</v>
      </c>
      <c r="W14" s="137">
        <f t="shared" si="2"/>
        <v>0</v>
      </c>
      <c r="X14" s="137">
        <f t="shared" si="2"/>
        <v>0</v>
      </c>
      <c r="Y14" s="137">
        <f t="shared" si="2"/>
        <v>0</v>
      </c>
      <c r="Z14" s="137">
        <f t="shared" si="2"/>
        <v>0</v>
      </c>
      <c r="AA14" s="137">
        <f t="shared" si="2"/>
        <v>0</v>
      </c>
      <c r="AB14" s="137">
        <f t="shared" si="2"/>
        <v>0</v>
      </c>
      <c r="AC14" s="137">
        <f t="shared" si="2"/>
        <v>0</v>
      </c>
      <c r="AD14" s="137">
        <f t="shared" si="2"/>
        <v>0</v>
      </c>
      <c r="AE14" s="150">
        <f>SUM(E14+G14+I14+K14+M14+O14+Q14+S14+U14+W14+Y14+AA14+AC14)</f>
        <v>0</v>
      </c>
      <c r="AF14" s="137">
        <f>SUM(AF11+AF12+AF13)</f>
        <v>0</v>
      </c>
      <c r="AG14" s="114" t="s">
        <v>22</v>
      </c>
    </row>
    <row r="15" spans="2:33" ht="13.5" thickBot="1">
      <c r="B15" s="160"/>
      <c r="C15" s="160"/>
      <c r="D15" s="160"/>
      <c r="E15" s="138"/>
      <c r="F15" s="138"/>
      <c r="G15" s="151"/>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51"/>
      <c r="AF15" s="138"/>
      <c r="AG15" s="159"/>
    </row>
    <row r="16" spans="2:33" ht="13.5" thickTop="1">
      <c r="B16" s="139" t="s">
        <v>40</v>
      </c>
      <c r="C16" s="139"/>
      <c r="D16" s="139"/>
      <c r="E16" s="126">
        <f aca="true" t="shared" si="3" ref="E16:AD16">SUM(E8+E14)</f>
        <v>0</v>
      </c>
      <c r="F16" s="126">
        <f t="shared" si="3"/>
        <v>0</v>
      </c>
      <c r="G16" s="154">
        <f t="shared" si="3"/>
        <v>0</v>
      </c>
      <c r="H16" s="126">
        <f t="shared" si="3"/>
        <v>0</v>
      </c>
      <c r="I16" s="126">
        <f t="shared" si="3"/>
        <v>0</v>
      </c>
      <c r="J16" s="126">
        <f t="shared" si="3"/>
        <v>0</v>
      </c>
      <c r="K16" s="126">
        <f t="shared" si="3"/>
        <v>0</v>
      </c>
      <c r="L16" s="126">
        <f t="shared" si="3"/>
        <v>0</v>
      </c>
      <c r="M16" s="126">
        <f t="shared" si="3"/>
        <v>0</v>
      </c>
      <c r="N16" s="126">
        <f t="shared" si="3"/>
        <v>0</v>
      </c>
      <c r="O16" s="126">
        <f t="shared" si="3"/>
        <v>0</v>
      </c>
      <c r="P16" s="126">
        <f t="shared" si="3"/>
        <v>0</v>
      </c>
      <c r="Q16" s="126">
        <f t="shared" si="3"/>
        <v>0</v>
      </c>
      <c r="R16" s="126">
        <f t="shared" si="3"/>
        <v>0</v>
      </c>
      <c r="S16" s="126">
        <f t="shared" si="3"/>
        <v>0</v>
      </c>
      <c r="T16" s="126">
        <f t="shared" si="3"/>
        <v>0</v>
      </c>
      <c r="U16" s="126">
        <f t="shared" si="3"/>
        <v>0</v>
      </c>
      <c r="V16" s="126">
        <f t="shared" si="3"/>
        <v>0</v>
      </c>
      <c r="W16" s="126">
        <f t="shared" si="3"/>
        <v>0</v>
      </c>
      <c r="X16" s="126">
        <f t="shared" si="3"/>
        <v>0</v>
      </c>
      <c r="Y16" s="126">
        <f t="shared" si="3"/>
        <v>0</v>
      </c>
      <c r="Z16" s="126">
        <f t="shared" si="3"/>
        <v>0</v>
      </c>
      <c r="AA16" s="126">
        <f t="shared" si="3"/>
        <v>0</v>
      </c>
      <c r="AB16" s="126">
        <f t="shared" si="3"/>
        <v>0</v>
      </c>
      <c r="AC16" s="126">
        <f t="shared" si="3"/>
        <v>0</v>
      </c>
      <c r="AD16" s="126">
        <f t="shared" si="3"/>
        <v>0</v>
      </c>
      <c r="AE16" s="154"/>
      <c r="AF16" s="126"/>
      <c r="AG16" s="158" t="s">
        <v>23</v>
      </c>
    </row>
    <row r="17" spans="2:33" ht="13.5" thickBot="1">
      <c r="B17" s="140"/>
      <c r="C17" s="140"/>
      <c r="D17" s="140"/>
      <c r="E17" s="127"/>
      <c r="F17" s="127"/>
      <c r="G17" s="150"/>
      <c r="H17" s="13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51"/>
      <c r="AF17" s="137"/>
      <c r="AG17" s="159"/>
    </row>
    <row r="18" spans="2:33" ht="13.5" customHeight="1" thickTop="1">
      <c r="B18" s="141" t="s">
        <v>58</v>
      </c>
      <c r="C18" s="141"/>
      <c r="D18" s="141"/>
      <c r="E18" s="3"/>
      <c r="F18" s="3"/>
      <c r="G18" s="11"/>
      <c r="H18" s="3"/>
      <c r="I18" s="3"/>
      <c r="J18" s="3"/>
      <c r="K18" s="3"/>
      <c r="L18" s="3"/>
      <c r="M18" s="3"/>
      <c r="N18" s="3"/>
      <c r="O18" s="3"/>
      <c r="P18" s="3"/>
      <c r="Q18" s="3"/>
      <c r="R18" s="3"/>
      <c r="S18" s="3"/>
      <c r="T18" s="3"/>
      <c r="U18" s="3"/>
      <c r="V18" s="3"/>
      <c r="W18" s="3"/>
      <c r="X18" s="3"/>
      <c r="Y18" s="3"/>
      <c r="Z18" s="3"/>
      <c r="AA18" s="3"/>
      <c r="AB18" s="3"/>
      <c r="AC18" s="3"/>
      <c r="AD18" s="3"/>
      <c r="AE18" s="13"/>
      <c r="AF18" s="3"/>
      <c r="AG18" s="158" t="s">
        <v>24</v>
      </c>
    </row>
    <row r="19" spans="1:33" ht="12.75" customHeight="1">
      <c r="A19" s="5" t="s">
        <v>183</v>
      </c>
      <c r="B19" s="77" t="s">
        <v>154</v>
      </c>
      <c r="C19" s="75"/>
      <c r="D19" s="75"/>
      <c r="E19" s="81"/>
      <c r="F19" s="80"/>
      <c r="G19" s="91"/>
      <c r="H19" s="81"/>
      <c r="I19" s="81"/>
      <c r="J19" s="81"/>
      <c r="K19" s="81"/>
      <c r="L19" s="81"/>
      <c r="M19" s="81"/>
      <c r="N19" s="81"/>
      <c r="O19" s="81"/>
      <c r="P19" s="81"/>
      <c r="Q19" s="81"/>
      <c r="R19" s="81"/>
      <c r="S19" s="81"/>
      <c r="T19" s="81"/>
      <c r="U19" s="81"/>
      <c r="V19" s="81"/>
      <c r="W19" s="81"/>
      <c r="X19" s="81"/>
      <c r="Y19" s="81"/>
      <c r="Z19" s="81"/>
      <c r="AA19" s="81"/>
      <c r="AB19" s="81"/>
      <c r="AC19" s="81"/>
      <c r="AD19" s="80"/>
      <c r="AE19" s="13">
        <f>SUM(E19+G19+I19+K19+M19+O19+Q19+S19+U19+W19+Y19+AA19+AC19)</f>
        <v>0</v>
      </c>
      <c r="AF19" s="2">
        <f>SUM(F19+H19+J19+L19+N19+P19+R19+T19+V19+X19+Z19+AB19+AD19)</f>
        <v>0</v>
      </c>
      <c r="AG19" s="115"/>
    </row>
    <row r="20" spans="1:33" ht="12.75" customHeight="1">
      <c r="A20" s="5" t="s">
        <v>20</v>
      </c>
      <c r="B20" s="129" t="s">
        <v>155</v>
      </c>
      <c r="C20" s="129"/>
      <c r="D20" s="129"/>
      <c r="E20" s="85"/>
      <c r="F20" s="86"/>
      <c r="G20" s="87"/>
      <c r="H20" s="85"/>
      <c r="I20" s="85"/>
      <c r="J20" s="85"/>
      <c r="K20" s="85"/>
      <c r="L20" s="85"/>
      <c r="M20" s="85"/>
      <c r="N20" s="85"/>
      <c r="O20" s="85"/>
      <c r="P20" s="85"/>
      <c r="Q20" s="85"/>
      <c r="R20" s="85"/>
      <c r="S20" s="85"/>
      <c r="T20" s="85"/>
      <c r="U20" s="85"/>
      <c r="V20" s="85"/>
      <c r="W20" s="85"/>
      <c r="X20" s="85"/>
      <c r="Y20" s="85"/>
      <c r="Z20" s="85"/>
      <c r="AA20" s="85"/>
      <c r="AB20" s="85"/>
      <c r="AC20" s="85"/>
      <c r="AD20" s="86"/>
      <c r="AE20" s="13">
        <f aca="true" t="shared" si="4" ref="AE20:AE42">SUM(E20+G20+I20+K20+M20+O20+Q20+S20+U20+W20+Y20+AA20+AC20)</f>
        <v>0</v>
      </c>
      <c r="AF20" s="2">
        <f aca="true" t="shared" si="5" ref="AF20:AF42">SUM(F20+H20+J20+L20+N20+P20+R20+T20+V20+X20+Z20+AB20+AD20)</f>
        <v>0</v>
      </c>
      <c r="AG20" s="20" t="s">
        <v>20</v>
      </c>
    </row>
    <row r="21" spans="1:33" ht="12.75">
      <c r="A21" s="5" t="s">
        <v>21</v>
      </c>
      <c r="B21" s="129" t="s">
        <v>158</v>
      </c>
      <c r="C21" s="129"/>
      <c r="D21" s="129"/>
      <c r="E21" s="85"/>
      <c r="F21" s="86"/>
      <c r="G21" s="87"/>
      <c r="H21" s="85"/>
      <c r="I21" s="85"/>
      <c r="J21" s="85"/>
      <c r="K21" s="85"/>
      <c r="L21" s="85"/>
      <c r="M21" s="85"/>
      <c r="N21" s="85"/>
      <c r="O21" s="85"/>
      <c r="P21" s="85"/>
      <c r="Q21" s="85"/>
      <c r="R21" s="85"/>
      <c r="S21" s="85"/>
      <c r="T21" s="85"/>
      <c r="U21" s="85"/>
      <c r="V21" s="85"/>
      <c r="W21" s="85"/>
      <c r="X21" s="85"/>
      <c r="Y21" s="85"/>
      <c r="Z21" s="85"/>
      <c r="AA21" s="85"/>
      <c r="AB21" s="85"/>
      <c r="AC21" s="85"/>
      <c r="AD21" s="86"/>
      <c r="AE21" s="13">
        <f t="shared" si="4"/>
        <v>0</v>
      </c>
      <c r="AF21" s="2">
        <f t="shared" si="5"/>
        <v>0</v>
      </c>
      <c r="AG21" s="19" t="s">
        <v>21</v>
      </c>
    </row>
    <row r="22" spans="1:33" ht="12.75">
      <c r="A22" s="5" t="s">
        <v>25</v>
      </c>
      <c r="B22" s="129" t="s">
        <v>159</v>
      </c>
      <c r="C22" s="129"/>
      <c r="D22" s="129"/>
      <c r="E22" s="85"/>
      <c r="F22" s="86"/>
      <c r="G22" s="87"/>
      <c r="H22" s="85"/>
      <c r="I22" s="85"/>
      <c r="J22" s="85"/>
      <c r="K22" s="85"/>
      <c r="L22" s="85"/>
      <c r="M22" s="85"/>
      <c r="N22" s="85"/>
      <c r="O22" s="85"/>
      <c r="P22" s="85"/>
      <c r="Q22" s="85"/>
      <c r="R22" s="85"/>
      <c r="S22" s="85"/>
      <c r="T22" s="85"/>
      <c r="U22" s="85"/>
      <c r="V22" s="85"/>
      <c r="W22" s="85"/>
      <c r="X22" s="85"/>
      <c r="Y22" s="85"/>
      <c r="Z22" s="85"/>
      <c r="AA22" s="85"/>
      <c r="AB22" s="85"/>
      <c r="AC22" s="85"/>
      <c r="AD22" s="86"/>
      <c r="AE22" s="13">
        <f t="shared" si="4"/>
        <v>0</v>
      </c>
      <c r="AF22" s="2">
        <f t="shared" si="5"/>
        <v>0</v>
      </c>
      <c r="AG22" s="19" t="s">
        <v>25</v>
      </c>
    </row>
    <row r="23" spans="1:33" ht="12.75">
      <c r="A23" s="5" t="s">
        <v>26</v>
      </c>
      <c r="B23" s="129" t="s">
        <v>160</v>
      </c>
      <c r="C23" s="129"/>
      <c r="D23" s="129"/>
      <c r="E23" s="85"/>
      <c r="F23" s="86"/>
      <c r="G23" s="87"/>
      <c r="H23" s="85"/>
      <c r="I23" s="85"/>
      <c r="J23" s="85"/>
      <c r="K23" s="85"/>
      <c r="L23" s="85"/>
      <c r="M23" s="85"/>
      <c r="N23" s="85"/>
      <c r="O23" s="85"/>
      <c r="P23" s="85"/>
      <c r="Q23" s="85"/>
      <c r="R23" s="85"/>
      <c r="S23" s="85"/>
      <c r="T23" s="85"/>
      <c r="U23" s="85"/>
      <c r="V23" s="85"/>
      <c r="W23" s="85"/>
      <c r="X23" s="85"/>
      <c r="Y23" s="85"/>
      <c r="Z23" s="85"/>
      <c r="AA23" s="85"/>
      <c r="AB23" s="85"/>
      <c r="AC23" s="85"/>
      <c r="AD23" s="86"/>
      <c r="AE23" s="13">
        <f t="shared" si="4"/>
        <v>0</v>
      </c>
      <c r="AF23" s="2">
        <f t="shared" si="5"/>
        <v>0</v>
      </c>
      <c r="AG23" s="19" t="s">
        <v>26</v>
      </c>
    </row>
    <row r="24" spans="1:33" ht="12.75">
      <c r="A24" s="5" t="s">
        <v>27</v>
      </c>
      <c r="B24" s="129" t="s">
        <v>161</v>
      </c>
      <c r="C24" s="129"/>
      <c r="D24" s="129"/>
      <c r="E24" s="85"/>
      <c r="F24" s="86"/>
      <c r="G24" s="87"/>
      <c r="H24" s="85"/>
      <c r="I24" s="85"/>
      <c r="J24" s="85"/>
      <c r="K24" s="85"/>
      <c r="L24" s="85"/>
      <c r="M24" s="85"/>
      <c r="N24" s="85"/>
      <c r="O24" s="85"/>
      <c r="P24" s="85"/>
      <c r="Q24" s="85"/>
      <c r="R24" s="85"/>
      <c r="S24" s="85"/>
      <c r="T24" s="85"/>
      <c r="U24" s="85"/>
      <c r="V24" s="85"/>
      <c r="W24" s="85"/>
      <c r="X24" s="85"/>
      <c r="Y24" s="85"/>
      <c r="Z24" s="85"/>
      <c r="AA24" s="85"/>
      <c r="AB24" s="85"/>
      <c r="AC24" s="85"/>
      <c r="AD24" s="86"/>
      <c r="AE24" s="13">
        <f t="shared" si="4"/>
        <v>0</v>
      </c>
      <c r="AF24" s="2">
        <f t="shared" si="5"/>
        <v>0</v>
      </c>
      <c r="AG24" s="19" t="s">
        <v>27</v>
      </c>
    </row>
    <row r="25" spans="1:33" ht="12.75">
      <c r="A25" s="5" t="s">
        <v>28</v>
      </c>
      <c r="B25" s="129" t="s">
        <v>162</v>
      </c>
      <c r="C25" s="129"/>
      <c r="D25" s="129"/>
      <c r="E25" s="85"/>
      <c r="F25" s="86"/>
      <c r="G25" s="87"/>
      <c r="H25" s="85"/>
      <c r="I25" s="85"/>
      <c r="J25" s="85"/>
      <c r="K25" s="85"/>
      <c r="L25" s="85"/>
      <c r="M25" s="85"/>
      <c r="N25" s="85"/>
      <c r="O25" s="85"/>
      <c r="P25" s="85"/>
      <c r="Q25" s="85"/>
      <c r="R25" s="85"/>
      <c r="S25" s="85"/>
      <c r="T25" s="85"/>
      <c r="U25" s="85"/>
      <c r="V25" s="85"/>
      <c r="W25" s="85"/>
      <c r="X25" s="85"/>
      <c r="Y25" s="85"/>
      <c r="Z25" s="85"/>
      <c r="AA25" s="85"/>
      <c r="AB25" s="85"/>
      <c r="AC25" s="85"/>
      <c r="AD25" s="86"/>
      <c r="AE25" s="13">
        <f t="shared" si="4"/>
        <v>0</v>
      </c>
      <c r="AF25" s="2">
        <f t="shared" si="5"/>
        <v>0</v>
      </c>
      <c r="AG25" s="19" t="s">
        <v>28</v>
      </c>
    </row>
    <row r="26" spans="1:33" ht="12.75">
      <c r="A26" s="5" t="s">
        <v>29</v>
      </c>
      <c r="B26" s="129" t="s">
        <v>163</v>
      </c>
      <c r="C26" s="129"/>
      <c r="D26" s="129"/>
      <c r="E26" s="85"/>
      <c r="F26" s="86"/>
      <c r="G26" s="87"/>
      <c r="H26" s="85"/>
      <c r="I26" s="85"/>
      <c r="J26" s="85"/>
      <c r="K26" s="85"/>
      <c r="L26" s="85"/>
      <c r="M26" s="85"/>
      <c r="N26" s="85"/>
      <c r="O26" s="85"/>
      <c r="P26" s="85"/>
      <c r="Q26" s="85"/>
      <c r="R26" s="85"/>
      <c r="S26" s="85"/>
      <c r="T26" s="85"/>
      <c r="U26" s="85"/>
      <c r="V26" s="85"/>
      <c r="W26" s="85"/>
      <c r="X26" s="85"/>
      <c r="Y26" s="85"/>
      <c r="Z26" s="85"/>
      <c r="AA26" s="85"/>
      <c r="AB26" s="85"/>
      <c r="AC26" s="85"/>
      <c r="AD26" s="86"/>
      <c r="AE26" s="13">
        <f t="shared" si="4"/>
        <v>0</v>
      </c>
      <c r="AF26" s="2">
        <f t="shared" si="5"/>
        <v>0</v>
      </c>
      <c r="AG26" s="19" t="s">
        <v>29</v>
      </c>
    </row>
    <row r="27" spans="1:33" ht="12.75">
      <c r="A27" s="5" t="s">
        <v>30</v>
      </c>
      <c r="B27" s="129" t="s">
        <v>164</v>
      </c>
      <c r="C27" s="129"/>
      <c r="D27" s="129"/>
      <c r="E27" s="85"/>
      <c r="F27" s="86"/>
      <c r="G27" s="87"/>
      <c r="H27" s="85"/>
      <c r="I27" s="85"/>
      <c r="J27" s="85"/>
      <c r="K27" s="85"/>
      <c r="L27" s="85"/>
      <c r="M27" s="85"/>
      <c r="N27" s="85"/>
      <c r="O27" s="85"/>
      <c r="P27" s="85"/>
      <c r="Q27" s="85"/>
      <c r="R27" s="85"/>
      <c r="S27" s="85"/>
      <c r="T27" s="85"/>
      <c r="U27" s="85"/>
      <c r="V27" s="85"/>
      <c r="W27" s="85"/>
      <c r="X27" s="85"/>
      <c r="Y27" s="85"/>
      <c r="Z27" s="85"/>
      <c r="AA27" s="85"/>
      <c r="AB27" s="85"/>
      <c r="AC27" s="85"/>
      <c r="AD27" s="86"/>
      <c r="AE27" s="13">
        <f t="shared" si="4"/>
        <v>0</v>
      </c>
      <c r="AF27" s="2">
        <f t="shared" si="5"/>
        <v>0</v>
      </c>
      <c r="AG27" s="19" t="s">
        <v>30</v>
      </c>
    </row>
    <row r="28" spans="1:33" ht="12.75">
      <c r="A28" s="5" t="s">
        <v>31</v>
      </c>
      <c r="B28" s="129" t="s">
        <v>165</v>
      </c>
      <c r="C28" s="129"/>
      <c r="D28" s="129"/>
      <c r="E28" s="85"/>
      <c r="F28" s="86"/>
      <c r="G28" s="87"/>
      <c r="H28" s="85"/>
      <c r="I28" s="85"/>
      <c r="J28" s="85"/>
      <c r="K28" s="85"/>
      <c r="L28" s="85"/>
      <c r="M28" s="85"/>
      <c r="N28" s="85"/>
      <c r="O28" s="85"/>
      <c r="P28" s="85"/>
      <c r="Q28" s="85"/>
      <c r="R28" s="85"/>
      <c r="S28" s="85"/>
      <c r="T28" s="85"/>
      <c r="U28" s="85"/>
      <c r="V28" s="85"/>
      <c r="W28" s="85"/>
      <c r="X28" s="85"/>
      <c r="Y28" s="85"/>
      <c r="Z28" s="85"/>
      <c r="AA28" s="85"/>
      <c r="AB28" s="85"/>
      <c r="AC28" s="85"/>
      <c r="AD28" s="86"/>
      <c r="AE28" s="13">
        <f t="shared" si="4"/>
        <v>0</v>
      </c>
      <c r="AF28" s="2">
        <f t="shared" si="5"/>
        <v>0</v>
      </c>
      <c r="AG28" s="19" t="s">
        <v>31</v>
      </c>
    </row>
    <row r="29" spans="1:33" ht="12.75">
      <c r="A29" s="5" t="s">
        <v>32</v>
      </c>
      <c r="B29" s="129" t="s">
        <v>166</v>
      </c>
      <c r="C29" s="129"/>
      <c r="D29" s="129"/>
      <c r="E29" s="85"/>
      <c r="F29" s="86"/>
      <c r="G29" s="87"/>
      <c r="H29" s="85"/>
      <c r="I29" s="85"/>
      <c r="J29" s="85"/>
      <c r="K29" s="85"/>
      <c r="L29" s="85"/>
      <c r="M29" s="85"/>
      <c r="N29" s="85"/>
      <c r="O29" s="85"/>
      <c r="P29" s="85"/>
      <c r="Q29" s="85"/>
      <c r="R29" s="85"/>
      <c r="S29" s="85"/>
      <c r="T29" s="85"/>
      <c r="U29" s="85"/>
      <c r="V29" s="85"/>
      <c r="W29" s="85"/>
      <c r="X29" s="85"/>
      <c r="Y29" s="85"/>
      <c r="Z29" s="85"/>
      <c r="AA29" s="85"/>
      <c r="AB29" s="85"/>
      <c r="AC29" s="85"/>
      <c r="AD29" s="86"/>
      <c r="AE29" s="13">
        <f t="shared" si="4"/>
        <v>0</v>
      </c>
      <c r="AF29" s="2">
        <f t="shared" si="5"/>
        <v>0</v>
      </c>
      <c r="AG29" s="19" t="s">
        <v>32</v>
      </c>
    </row>
    <row r="30" spans="1:33" ht="12.75">
      <c r="A30" s="5" t="s">
        <v>33</v>
      </c>
      <c r="B30" s="129" t="s">
        <v>167</v>
      </c>
      <c r="C30" s="129"/>
      <c r="D30" s="129"/>
      <c r="E30" s="85"/>
      <c r="F30" s="86"/>
      <c r="G30" s="87"/>
      <c r="H30" s="85"/>
      <c r="I30" s="85"/>
      <c r="J30" s="85"/>
      <c r="K30" s="85"/>
      <c r="L30" s="85"/>
      <c r="M30" s="85"/>
      <c r="N30" s="85"/>
      <c r="O30" s="85"/>
      <c r="P30" s="85"/>
      <c r="Q30" s="85"/>
      <c r="R30" s="85"/>
      <c r="S30" s="85"/>
      <c r="T30" s="85"/>
      <c r="U30" s="85"/>
      <c r="V30" s="85"/>
      <c r="W30" s="85"/>
      <c r="X30" s="85"/>
      <c r="Y30" s="85"/>
      <c r="Z30" s="85"/>
      <c r="AA30" s="85"/>
      <c r="AB30" s="85"/>
      <c r="AC30" s="85"/>
      <c r="AD30" s="86"/>
      <c r="AE30" s="13">
        <f t="shared" si="4"/>
        <v>0</v>
      </c>
      <c r="AF30" s="2">
        <f t="shared" si="5"/>
        <v>0</v>
      </c>
      <c r="AG30" s="19" t="s">
        <v>33</v>
      </c>
    </row>
    <row r="31" spans="1:33" ht="12.75">
      <c r="A31" s="5" t="s">
        <v>34</v>
      </c>
      <c r="B31" s="129" t="s">
        <v>168</v>
      </c>
      <c r="C31" s="129"/>
      <c r="D31" s="129"/>
      <c r="E31" s="85"/>
      <c r="F31" s="86"/>
      <c r="G31" s="87"/>
      <c r="H31" s="85"/>
      <c r="I31" s="85"/>
      <c r="J31" s="85"/>
      <c r="K31" s="85"/>
      <c r="L31" s="85"/>
      <c r="M31" s="85"/>
      <c r="N31" s="85"/>
      <c r="O31" s="85"/>
      <c r="P31" s="85"/>
      <c r="Q31" s="85"/>
      <c r="R31" s="85"/>
      <c r="S31" s="85"/>
      <c r="T31" s="85"/>
      <c r="U31" s="85"/>
      <c r="V31" s="85"/>
      <c r="W31" s="85"/>
      <c r="X31" s="85"/>
      <c r="Y31" s="85"/>
      <c r="Z31" s="85"/>
      <c r="AA31" s="85"/>
      <c r="AB31" s="85"/>
      <c r="AC31" s="85"/>
      <c r="AD31" s="86"/>
      <c r="AE31" s="13">
        <f t="shared" si="4"/>
        <v>0</v>
      </c>
      <c r="AF31" s="2">
        <f t="shared" si="5"/>
        <v>0</v>
      </c>
      <c r="AG31" s="19" t="s">
        <v>34</v>
      </c>
    </row>
    <row r="32" spans="1:33" ht="12.75">
      <c r="A32" s="5" t="s">
        <v>35</v>
      </c>
      <c r="B32" s="129" t="s">
        <v>169</v>
      </c>
      <c r="C32" s="129"/>
      <c r="D32" s="129"/>
      <c r="E32" s="85"/>
      <c r="F32" s="86"/>
      <c r="G32" s="87"/>
      <c r="H32" s="85"/>
      <c r="I32" s="85"/>
      <c r="J32" s="85"/>
      <c r="K32" s="85"/>
      <c r="L32" s="85"/>
      <c r="M32" s="85"/>
      <c r="N32" s="85"/>
      <c r="O32" s="85"/>
      <c r="P32" s="85"/>
      <c r="Q32" s="85"/>
      <c r="R32" s="85"/>
      <c r="S32" s="85"/>
      <c r="T32" s="85"/>
      <c r="U32" s="85"/>
      <c r="V32" s="85"/>
      <c r="W32" s="85"/>
      <c r="X32" s="85"/>
      <c r="Y32" s="85"/>
      <c r="Z32" s="85"/>
      <c r="AA32" s="85"/>
      <c r="AB32" s="85"/>
      <c r="AC32" s="85"/>
      <c r="AD32" s="86"/>
      <c r="AE32" s="13">
        <f t="shared" si="4"/>
        <v>0</v>
      </c>
      <c r="AF32" s="2">
        <f t="shared" si="5"/>
        <v>0</v>
      </c>
      <c r="AG32" s="19" t="s">
        <v>35</v>
      </c>
    </row>
    <row r="33" spans="1:33" ht="12.75">
      <c r="A33" s="5" t="s">
        <v>36</v>
      </c>
      <c r="B33" s="129" t="s">
        <v>170</v>
      </c>
      <c r="C33" s="129"/>
      <c r="D33" s="129"/>
      <c r="E33" s="85"/>
      <c r="F33" s="86"/>
      <c r="G33" s="87"/>
      <c r="H33" s="85"/>
      <c r="I33" s="85"/>
      <c r="J33" s="85"/>
      <c r="K33" s="85"/>
      <c r="L33" s="85"/>
      <c r="M33" s="85"/>
      <c r="N33" s="85"/>
      <c r="O33" s="85"/>
      <c r="P33" s="85"/>
      <c r="Q33" s="85"/>
      <c r="R33" s="85"/>
      <c r="S33" s="85"/>
      <c r="T33" s="85"/>
      <c r="U33" s="85"/>
      <c r="V33" s="85"/>
      <c r="W33" s="85"/>
      <c r="X33" s="85"/>
      <c r="Y33" s="85"/>
      <c r="Z33" s="85"/>
      <c r="AA33" s="85"/>
      <c r="AB33" s="85"/>
      <c r="AC33" s="85"/>
      <c r="AD33" s="86"/>
      <c r="AE33" s="13">
        <f t="shared" si="4"/>
        <v>0</v>
      </c>
      <c r="AF33" s="2">
        <f t="shared" si="5"/>
        <v>0</v>
      </c>
      <c r="AG33" s="19" t="s">
        <v>36</v>
      </c>
    </row>
    <row r="34" spans="1:33" ht="12.75">
      <c r="A34" s="5" t="s">
        <v>37</v>
      </c>
      <c r="B34" s="129" t="s">
        <v>153</v>
      </c>
      <c r="C34" s="129"/>
      <c r="D34" s="129"/>
      <c r="E34" s="85"/>
      <c r="F34" s="86"/>
      <c r="G34" s="87"/>
      <c r="H34" s="85"/>
      <c r="I34" s="85"/>
      <c r="J34" s="85"/>
      <c r="K34" s="85"/>
      <c r="L34" s="85"/>
      <c r="M34" s="85"/>
      <c r="N34" s="85"/>
      <c r="O34" s="85"/>
      <c r="P34" s="85"/>
      <c r="Q34" s="85"/>
      <c r="R34" s="85"/>
      <c r="S34" s="85"/>
      <c r="T34" s="85"/>
      <c r="U34" s="85"/>
      <c r="V34" s="85"/>
      <c r="W34" s="85"/>
      <c r="X34" s="85"/>
      <c r="Y34" s="85"/>
      <c r="Z34" s="85"/>
      <c r="AA34" s="85"/>
      <c r="AB34" s="85"/>
      <c r="AC34" s="85"/>
      <c r="AD34" s="86"/>
      <c r="AE34" s="13">
        <f t="shared" si="4"/>
        <v>0</v>
      </c>
      <c r="AF34" s="2">
        <f t="shared" si="5"/>
        <v>0</v>
      </c>
      <c r="AG34" s="19" t="s">
        <v>37</v>
      </c>
    </row>
    <row r="35" spans="1:33" ht="12.75">
      <c r="A35" s="5" t="s">
        <v>38</v>
      </c>
      <c r="B35" s="129" t="s">
        <v>153</v>
      </c>
      <c r="C35" s="129"/>
      <c r="D35" s="129"/>
      <c r="E35" s="85"/>
      <c r="F35" s="86"/>
      <c r="G35" s="87"/>
      <c r="H35" s="85"/>
      <c r="I35" s="85"/>
      <c r="J35" s="85"/>
      <c r="K35" s="85"/>
      <c r="L35" s="85"/>
      <c r="M35" s="85"/>
      <c r="N35" s="85"/>
      <c r="O35" s="85"/>
      <c r="P35" s="85"/>
      <c r="Q35" s="85"/>
      <c r="R35" s="85"/>
      <c r="S35" s="85"/>
      <c r="T35" s="85"/>
      <c r="U35" s="85"/>
      <c r="V35" s="85"/>
      <c r="W35" s="85"/>
      <c r="X35" s="85"/>
      <c r="Y35" s="85"/>
      <c r="Z35" s="85"/>
      <c r="AA35" s="85"/>
      <c r="AB35" s="85"/>
      <c r="AC35" s="85"/>
      <c r="AD35" s="86"/>
      <c r="AE35" s="13">
        <f t="shared" si="4"/>
        <v>0</v>
      </c>
      <c r="AF35" s="2">
        <f t="shared" si="5"/>
        <v>0</v>
      </c>
      <c r="AG35" s="19" t="s">
        <v>38</v>
      </c>
    </row>
    <row r="36" spans="1:33" ht="12.75">
      <c r="A36" s="5" t="s">
        <v>188</v>
      </c>
      <c r="B36" s="129" t="s">
        <v>153</v>
      </c>
      <c r="C36" s="129"/>
      <c r="D36" s="129"/>
      <c r="E36" s="85"/>
      <c r="F36" s="86"/>
      <c r="G36" s="87"/>
      <c r="H36" s="85"/>
      <c r="I36" s="85"/>
      <c r="J36" s="85"/>
      <c r="K36" s="85"/>
      <c r="L36" s="85"/>
      <c r="M36" s="85"/>
      <c r="N36" s="85"/>
      <c r="O36" s="85"/>
      <c r="P36" s="85"/>
      <c r="Q36" s="85"/>
      <c r="R36" s="85"/>
      <c r="S36" s="85"/>
      <c r="T36" s="85"/>
      <c r="U36" s="85"/>
      <c r="V36" s="85"/>
      <c r="W36" s="85"/>
      <c r="X36" s="85"/>
      <c r="Y36" s="85"/>
      <c r="Z36" s="85"/>
      <c r="AA36" s="85"/>
      <c r="AB36" s="85"/>
      <c r="AC36" s="85"/>
      <c r="AD36" s="86"/>
      <c r="AE36" s="13">
        <f t="shared" si="4"/>
        <v>0</v>
      </c>
      <c r="AF36" s="2">
        <f t="shared" si="5"/>
        <v>0</v>
      </c>
      <c r="AG36" s="19" t="s">
        <v>39</v>
      </c>
    </row>
    <row r="37" spans="1:33" ht="13.5" thickBot="1">
      <c r="A37" s="5" t="s">
        <v>42</v>
      </c>
      <c r="B37" s="142" t="s">
        <v>171</v>
      </c>
      <c r="C37" s="142"/>
      <c r="D37" s="142"/>
      <c r="E37" s="88"/>
      <c r="F37" s="89"/>
      <c r="G37" s="90"/>
      <c r="H37" s="88"/>
      <c r="I37" s="88"/>
      <c r="J37" s="88"/>
      <c r="K37" s="88"/>
      <c r="L37" s="88"/>
      <c r="M37" s="88"/>
      <c r="N37" s="88"/>
      <c r="O37" s="88"/>
      <c r="P37" s="88"/>
      <c r="Q37" s="88"/>
      <c r="R37" s="88"/>
      <c r="S37" s="88"/>
      <c r="T37" s="88"/>
      <c r="U37" s="88"/>
      <c r="V37" s="88"/>
      <c r="W37" s="88"/>
      <c r="X37" s="88"/>
      <c r="Y37" s="88"/>
      <c r="Z37" s="88"/>
      <c r="AA37" s="88"/>
      <c r="AB37" s="88"/>
      <c r="AC37" s="88"/>
      <c r="AD37" s="89"/>
      <c r="AE37" s="95">
        <f t="shared" si="4"/>
        <v>0</v>
      </c>
      <c r="AF37" s="96">
        <f t="shared" si="5"/>
        <v>0</v>
      </c>
      <c r="AG37" s="21" t="s">
        <v>42</v>
      </c>
    </row>
    <row r="38" spans="1:33" ht="14.25" thickBot="1" thickTop="1">
      <c r="A38" s="5" t="s">
        <v>43</v>
      </c>
      <c r="B38" s="148" t="s">
        <v>82</v>
      </c>
      <c r="C38" s="148"/>
      <c r="D38" s="148"/>
      <c r="E38" s="8">
        <f>SUM(E19:E37)</f>
        <v>0</v>
      </c>
      <c r="F38" s="8">
        <f>SUM(F19:F37)</f>
        <v>0</v>
      </c>
      <c r="G38" s="12">
        <f>SUM(G19:G37)</f>
        <v>0</v>
      </c>
      <c r="H38" s="8">
        <f>SUM(H19:H37)</f>
        <v>0</v>
      </c>
      <c r="I38" s="8">
        <f aca="true" t="shared" si="6" ref="I38:AC38">SUM(I19:I37)</f>
        <v>0</v>
      </c>
      <c r="J38" s="8">
        <f t="shared" si="6"/>
        <v>0</v>
      </c>
      <c r="K38" s="8">
        <f t="shared" si="6"/>
        <v>0</v>
      </c>
      <c r="L38" s="8">
        <f t="shared" si="6"/>
        <v>0</v>
      </c>
      <c r="M38" s="8">
        <f t="shared" si="6"/>
        <v>0</v>
      </c>
      <c r="N38" s="8">
        <f t="shared" si="6"/>
        <v>0</v>
      </c>
      <c r="O38" s="8">
        <f t="shared" si="6"/>
        <v>0</v>
      </c>
      <c r="P38" s="8">
        <f t="shared" si="6"/>
        <v>0</v>
      </c>
      <c r="Q38" s="8">
        <f t="shared" si="6"/>
        <v>0</v>
      </c>
      <c r="R38" s="8">
        <f t="shared" si="6"/>
        <v>0</v>
      </c>
      <c r="S38" s="8">
        <f t="shared" si="6"/>
        <v>0</v>
      </c>
      <c r="T38" s="8">
        <f t="shared" si="6"/>
        <v>0</v>
      </c>
      <c r="U38" s="8">
        <f t="shared" si="6"/>
        <v>0</v>
      </c>
      <c r="V38" s="8">
        <f t="shared" si="6"/>
        <v>0</v>
      </c>
      <c r="W38" s="8">
        <f t="shared" si="6"/>
        <v>0</v>
      </c>
      <c r="X38" s="8">
        <f t="shared" si="6"/>
        <v>0</v>
      </c>
      <c r="Y38" s="8">
        <f t="shared" si="6"/>
        <v>0</v>
      </c>
      <c r="Z38" s="8">
        <f t="shared" si="6"/>
        <v>0</v>
      </c>
      <c r="AA38" s="8">
        <f t="shared" si="6"/>
        <v>0</v>
      </c>
      <c r="AB38" s="8">
        <f t="shared" si="6"/>
        <v>0</v>
      </c>
      <c r="AC38" s="8">
        <f t="shared" si="6"/>
        <v>0</v>
      </c>
      <c r="AD38" s="8">
        <f>SUM(AD19:AD37)</f>
        <v>0</v>
      </c>
      <c r="AE38" s="95">
        <f>SUM(E38+G38+I38+K38+M38+O38+Q38+S38+U38+W38+Y38+AA38+AC38)</f>
        <v>0</v>
      </c>
      <c r="AF38" s="97">
        <f t="shared" si="5"/>
        <v>0</v>
      </c>
      <c r="AG38" s="22" t="s">
        <v>43</v>
      </c>
    </row>
    <row r="39" spans="1:33" ht="13.5" thickTop="1">
      <c r="A39" s="5" t="s">
        <v>44</v>
      </c>
      <c r="B39" s="149" t="s">
        <v>156</v>
      </c>
      <c r="C39" s="149"/>
      <c r="D39" s="149"/>
      <c r="E39" s="82"/>
      <c r="F39" s="83"/>
      <c r="G39" s="84"/>
      <c r="H39" s="82"/>
      <c r="I39" s="82"/>
      <c r="J39" s="82"/>
      <c r="K39" s="82"/>
      <c r="L39" s="82"/>
      <c r="M39" s="82"/>
      <c r="N39" s="82"/>
      <c r="O39" s="82"/>
      <c r="P39" s="82"/>
      <c r="Q39" s="82"/>
      <c r="R39" s="82"/>
      <c r="S39" s="82"/>
      <c r="T39" s="82"/>
      <c r="U39" s="82"/>
      <c r="V39" s="82"/>
      <c r="W39" s="82"/>
      <c r="X39" s="82"/>
      <c r="Y39" s="82"/>
      <c r="Z39" s="82"/>
      <c r="AA39" s="82"/>
      <c r="AB39" s="82"/>
      <c r="AC39" s="82"/>
      <c r="AD39" s="83"/>
      <c r="AE39" s="13">
        <f t="shared" si="4"/>
        <v>0</v>
      </c>
      <c r="AF39" s="2">
        <f t="shared" si="5"/>
        <v>0</v>
      </c>
      <c r="AG39" s="19" t="s">
        <v>44</v>
      </c>
    </row>
    <row r="40" spans="1:33" ht="12.75">
      <c r="A40" s="5" t="s">
        <v>45</v>
      </c>
      <c r="B40" s="143" t="s">
        <v>172</v>
      </c>
      <c r="C40" s="143"/>
      <c r="D40" s="143"/>
      <c r="E40" s="85"/>
      <c r="F40" s="86"/>
      <c r="G40" s="87"/>
      <c r="H40" s="85"/>
      <c r="I40" s="85"/>
      <c r="J40" s="85"/>
      <c r="K40" s="85"/>
      <c r="L40" s="85"/>
      <c r="M40" s="85"/>
      <c r="N40" s="85"/>
      <c r="O40" s="85"/>
      <c r="P40" s="85"/>
      <c r="Q40" s="85"/>
      <c r="R40" s="85"/>
      <c r="S40" s="85"/>
      <c r="T40" s="85"/>
      <c r="U40" s="85"/>
      <c r="V40" s="85"/>
      <c r="W40" s="85"/>
      <c r="X40" s="85"/>
      <c r="Y40" s="85"/>
      <c r="Z40" s="85"/>
      <c r="AA40" s="85"/>
      <c r="AB40" s="85"/>
      <c r="AC40" s="85"/>
      <c r="AD40" s="86"/>
      <c r="AE40" s="13">
        <f t="shared" si="4"/>
        <v>0</v>
      </c>
      <c r="AF40" s="2">
        <f t="shared" si="5"/>
        <v>0</v>
      </c>
      <c r="AG40" s="19" t="s">
        <v>45</v>
      </c>
    </row>
    <row r="41" spans="1:33" ht="12.75">
      <c r="A41" s="5" t="s">
        <v>46</v>
      </c>
      <c r="B41" s="143" t="s">
        <v>173</v>
      </c>
      <c r="C41" s="143"/>
      <c r="D41" s="143"/>
      <c r="E41" s="85"/>
      <c r="F41" s="86"/>
      <c r="G41" s="87"/>
      <c r="H41" s="85"/>
      <c r="I41" s="85"/>
      <c r="J41" s="85"/>
      <c r="K41" s="85"/>
      <c r="L41" s="85"/>
      <c r="M41" s="85"/>
      <c r="N41" s="85"/>
      <c r="O41" s="85"/>
      <c r="P41" s="85"/>
      <c r="Q41" s="85"/>
      <c r="R41" s="85"/>
      <c r="S41" s="85"/>
      <c r="T41" s="85"/>
      <c r="U41" s="85"/>
      <c r="V41" s="85"/>
      <c r="W41" s="85"/>
      <c r="X41" s="85"/>
      <c r="Y41" s="85"/>
      <c r="Z41" s="85"/>
      <c r="AA41" s="85"/>
      <c r="AB41" s="85"/>
      <c r="AC41" s="85"/>
      <c r="AD41" s="86"/>
      <c r="AE41" s="13">
        <f t="shared" si="4"/>
        <v>0</v>
      </c>
      <c r="AF41" s="2">
        <f t="shared" si="5"/>
        <v>0</v>
      </c>
      <c r="AG41" s="19" t="s">
        <v>46</v>
      </c>
    </row>
    <row r="42" spans="1:33" ht="12.75">
      <c r="A42" s="5" t="s">
        <v>189</v>
      </c>
      <c r="B42" s="143" t="s">
        <v>174</v>
      </c>
      <c r="C42" s="143"/>
      <c r="D42" s="143"/>
      <c r="E42" s="85"/>
      <c r="F42" s="86"/>
      <c r="G42" s="87"/>
      <c r="H42" s="85"/>
      <c r="I42" s="85"/>
      <c r="J42" s="85"/>
      <c r="K42" s="85"/>
      <c r="L42" s="85"/>
      <c r="M42" s="85"/>
      <c r="N42" s="85"/>
      <c r="O42" s="85"/>
      <c r="P42" s="85"/>
      <c r="Q42" s="85"/>
      <c r="R42" s="85"/>
      <c r="S42" s="85"/>
      <c r="T42" s="85"/>
      <c r="U42" s="85"/>
      <c r="V42" s="85"/>
      <c r="W42" s="85"/>
      <c r="X42" s="85"/>
      <c r="Y42" s="85"/>
      <c r="Z42" s="85"/>
      <c r="AA42" s="85"/>
      <c r="AB42" s="85"/>
      <c r="AC42" s="85"/>
      <c r="AD42" s="86"/>
      <c r="AE42" s="13">
        <f t="shared" si="4"/>
        <v>0</v>
      </c>
      <c r="AF42" s="2">
        <f t="shared" si="5"/>
        <v>0</v>
      </c>
      <c r="AG42" s="19" t="s">
        <v>189</v>
      </c>
    </row>
    <row r="43" spans="1:33" ht="13.5" hidden="1" thickBot="1">
      <c r="A43" s="5" t="s">
        <v>190</v>
      </c>
      <c r="B43" s="144" t="s">
        <v>175</v>
      </c>
      <c r="C43" s="144"/>
      <c r="D43" s="145"/>
      <c r="E43" s="88"/>
      <c r="F43" s="89"/>
      <c r="G43" s="90"/>
      <c r="H43" s="88"/>
      <c r="I43" s="88"/>
      <c r="J43" s="88"/>
      <c r="K43" s="88"/>
      <c r="L43" s="88"/>
      <c r="M43" s="88"/>
      <c r="N43" s="88"/>
      <c r="O43" s="88"/>
      <c r="P43" s="88"/>
      <c r="Q43" s="88"/>
      <c r="R43" s="88"/>
      <c r="S43" s="88"/>
      <c r="T43" s="88"/>
      <c r="U43" s="88"/>
      <c r="V43" s="88"/>
      <c r="W43" s="88"/>
      <c r="X43" s="88"/>
      <c r="Y43" s="88"/>
      <c r="Z43" s="88"/>
      <c r="AA43" s="88"/>
      <c r="AB43" s="88"/>
      <c r="AC43" s="88"/>
      <c r="AD43" s="89"/>
      <c r="AE43" s="10">
        <f>SUM(G43+I43+K43+M43+O43+Q43+S43+U43+W43+Y43+AA43+AC43)</f>
        <v>0</v>
      </c>
      <c r="AF43" s="1">
        <f>SUM(H43+J43+L43+N43+P43+R43+T43+V43+X43+Z43+AB43+AD43)</f>
        <v>0</v>
      </c>
      <c r="AG43" s="19" t="s">
        <v>192</v>
      </c>
    </row>
    <row r="44" spans="2:33" ht="12.75">
      <c r="B44" s="146" t="s">
        <v>157</v>
      </c>
      <c r="C44" s="146"/>
      <c r="D44" s="146"/>
      <c r="E44" s="137">
        <f aca="true" t="shared" si="7" ref="E44:AF44">SUM(E39:E43)+(E38)</f>
        <v>0</v>
      </c>
      <c r="F44" s="137">
        <f t="shared" si="7"/>
        <v>0</v>
      </c>
      <c r="G44" s="150">
        <f t="shared" si="7"/>
        <v>0</v>
      </c>
      <c r="H44" s="137">
        <f t="shared" si="7"/>
        <v>0</v>
      </c>
      <c r="I44" s="137">
        <f t="shared" si="7"/>
        <v>0</v>
      </c>
      <c r="J44" s="137">
        <f t="shared" si="7"/>
        <v>0</v>
      </c>
      <c r="K44" s="137">
        <f t="shared" si="7"/>
        <v>0</v>
      </c>
      <c r="L44" s="137">
        <f t="shared" si="7"/>
        <v>0</v>
      </c>
      <c r="M44" s="137">
        <f t="shared" si="7"/>
        <v>0</v>
      </c>
      <c r="N44" s="137">
        <f t="shared" si="7"/>
        <v>0</v>
      </c>
      <c r="O44" s="137">
        <f t="shared" si="7"/>
        <v>0</v>
      </c>
      <c r="P44" s="137">
        <f t="shared" si="7"/>
        <v>0</v>
      </c>
      <c r="Q44" s="137">
        <f t="shared" si="7"/>
        <v>0</v>
      </c>
      <c r="R44" s="137">
        <f t="shared" si="7"/>
        <v>0</v>
      </c>
      <c r="S44" s="137">
        <f t="shared" si="7"/>
        <v>0</v>
      </c>
      <c r="T44" s="137">
        <f t="shared" si="7"/>
        <v>0</v>
      </c>
      <c r="U44" s="137">
        <f t="shared" si="7"/>
        <v>0</v>
      </c>
      <c r="V44" s="137">
        <f t="shared" si="7"/>
        <v>0</v>
      </c>
      <c r="W44" s="137">
        <f t="shared" si="7"/>
        <v>0</v>
      </c>
      <c r="X44" s="137">
        <f t="shared" si="7"/>
        <v>0</v>
      </c>
      <c r="Y44" s="137">
        <f t="shared" si="7"/>
        <v>0</v>
      </c>
      <c r="Z44" s="137">
        <f t="shared" si="7"/>
        <v>0</v>
      </c>
      <c r="AA44" s="137">
        <f t="shared" si="7"/>
        <v>0</v>
      </c>
      <c r="AB44" s="137">
        <f t="shared" si="7"/>
        <v>0</v>
      </c>
      <c r="AC44" s="137">
        <f t="shared" si="7"/>
        <v>0</v>
      </c>
      <c r="AD44" s="137">
        <f t="shared" si="7"/>
        <v>0</v>
      </c>
      <c r="AE44" s="137">
        <f t="shared" si="7"/>
        <v>0</v>
      </c>
      <c r="AF44" s="137">
        <f t="shared" si="7"/>
        <v>0</v>
      </c>
      <c r="AG44" s="161" t="s">
        <v>47</v>
      </c>
    </row>
    <row r="45" spans="2:33" ht="13.5" thickBot="1">
      <c r="B45" s="147"/>
      <c r="C45" s="147"/>
      <c r="D45" s="147"/>
      <c r="E45" s="138"/>
      <c r="F45" s="138"/>
      <c r="G45" s="151"/>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62"/>
    </row>
    <row r="46" spans="2:33" ht="13.5" thickTop="1">
      <c r="B46" s="141" t="s">
        <v>14</v>
      </c>
      <c r="C46" s="141"/>
      <c r="D46" s="141"/>
      <c r="E46" s="126">
        <f aca="true" t="shared" si="8" ref="E46:AD46">SUM(E16-E44)</f>
        <v>0</v>
      </c>
      <c r="F46" s="126">
        <f t="shared" si="8"/>
        <v>0</v>
      </c>
      <c r="G46" s="154">
        <f t="shared" si="8"/>
        <v>0</v>
      </c>
      <c r="H46" s="126">
        <f>SUM(H16-H44)</f>
        <v>0</v>
      </c>
      <c r="I46" s="126">
        <f t="shared" si="8"/>
        <v>0</v>
      </c>
      <c r="J46" s="126">
        <f t="shared" si="8"/>
        <v>0</v>
      </c>
      <c r="K46" s="126">
        <f t="shared" si="8"/>
        <v>0</v>
      </c>
      <c r="L46" s="126">
        <f t="shared" si="8"/>
        <v>0</v>
      </c>
      <c r="M46" s="126">
        <f t="shared" si="8"/>
        <v>0</v>
      </c>
      <c r="N46" s="126">
        <f t="shared" si="8"/>
        <v>0</v>
      </c>
      <c r="O46" s="126">
        <f t="shared" si="8"/>
        <v>0</v>
      </c>
      <c r="P46" s="126">
        <f t="shared" si="8"/>
        <v>0</v>
      </c>
      <c r="Q46" s="126">
        <f t="shared" si="8"/>
        <v>0</v>
      </c>
      <c r="R46" s="126">
        <f t="shared" si="8"/>
        <v>0</v>
      </c>
      <c r="S46" s="126">
        <f t="shared" si="8"/>
        <v>0</v>
      </c>
      <c r="T46" s="126">
        <f t="shared" si="8"/>
        <v>0</v>
      </c>
      <c r="U46" s="126">
        <f t="shared" si="8"/>
        <v>0</v>
      </c>
      <c r="V46" s="126">
        <f t="shared" si="8"/>
        <v>0</v>
      </c>
      <c r="W46" s="126">
        <f t="shared" si="8"/>
        <v>0</v>
      </c>
      <c r="X46" s="126">
        <f t="shared" si="8"/>
        <v>0</v>
      </c>
      <c r="Y46" s="126">
        <f t="shared" si="8"/>
        <v>0</v>
      </c>
      <c r="Z46" s="126">
        <f t="shared" si="8"/>
        <v>0</v>
      </c>
      <c r="AA46" s="126">
        <f t="shared" si="8"/>
        <v>0</v>
      </c>
      <c r="AB46" s="126">
        <f t="shared" si="8"/>
        <v>0</v>
      </c>
      <c r="AC46" s="126">
        <f t="shared" si="8"/>
        <v>0</v>
      </c>
      <c r="AD46" s="126">
        <f t="shared" si="8"/>
        <v>0</v>
      </c>
      <c r="AE46" s="126"/>
      <c r="AF46" s="126"/>
      <c r="AG46" s="163" t="s">
        <v>48</v>
      </c>
    </row>
    <row r="47" spans="2:33" ht="13.5" thickBot="1">
      <c r="B47" s="157"/>
      <c r="C47" s="157"/>
      <c r="D47" s="157"/>
      <c r="E47" s="156"/>
      <c r="F47" s="156"/>
      <c r="G47" s="155"/>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64"/>
    </row>
    <row r="48" spans="2:33" ht="13.5" thickTop="1">
      <c r="B48" s="152" t="s">
        <v>15</v>
      </c>
      <c r="C48" s="152"/>
      <c r="D48" s="152"/>
      <c r="E48" s="7"/>
      <c r="F48" s="7"/>
      <c r="G48" s="13"/>
      <c r="H48" s="2"/>
      <c r="I48" s="7"/>
      <c r="J48" s="7"/>
      <c r="K48" s="7"/>
      <c r="L48" s="7"/>
      <c r="M48" s="7"/>
      <c r="N48" s="7"/>
      <c r="O48" s="7"/>
      <c r="P48" s="7"/>
      <c r="Q48" s="7"/>
      <c r="R48" s="7"/>
      <c r="S48" s="7"/>
      <c r="T48" s="7"/>
      <c r="U48" s="7"/>
      <c r="V48" s="7"/>
      <c r="W48" s="7"/>
      <c r="X48" s="7"/>
      <c r="Y48" s="7"/>
      <c r="Z48" s="7"/>
      <c r="AA48" s="7"/>
      <c r="AB48" s="7"/>
      <c r="AC48" s="7"/>
      <c r="AD48" s="7"/>
      <c r="AE48" s="17"/>
      <c r="AF48" s="18"/>
      <c r="AG48" s="165" t="s">
        <v>49</v>
      </c>
    </row>
    <row r="49" spans="2:33" ht="12.75">
      <c r="B49" s="153"/>
      <c r="C49" s="153"/>
      <c r="D49" s="153"/>
      <c r="E49" s="7"/>
      <c r="F49" s="7"/>
      <c r="G49" s="13"/>
      <c r="H49" s="2"/>
      <c r="I49" s="7"/>
      <c r="J49" s="7"/>
      <c r="K49" s="7"/>
      <c r="L49" s="7"/>
      <c r="M49" s="7"/>
      <c r="N49" s="7"/>
      <c r="O49" s="7"/>
      <c r="P49" s="7"/>
      <c r="Q49" s="7"/>
      <c r="R49" s="7"/>
      <c r="S49" s="7"/>
      <c r="T49" s="7"/>
      <c r="U49" s="7"/>
      <c r="V49" s="7"/>
      <c r="W49" s="7"/>
      <c r="X49" s="7"/>
      <c r="Y49" s="7"/>
      <c r="Z49" s="7"/>
      <c r="AA49" s="7"/>
      <c r="AB49" s="7"/>
      <c r="AC49" s="7"/>
      <c r="AD49" s="7"/>
      <c r="AE49" s="13"/>
      <c r="AF49" s="2"/>
      <c r="AG49" s="166"/>
    </row>
    <row r="50" spans="2:33" ht="12.75">
      <c r="B50" s="153"/>
      <c r="C50" s="153"/>
      <c r="D50" s="153"/>
      <c r="E50" s="81"/>
      <c r="F50" s="80"/>
      <c r="G50" s="91"/>
      <c r="H50" s="81"/>
      <c r="I50" s="81"/>
      <c r="J50" s="81"/>
      <c r="K50" s="81"/>
      <c r="L50" s="81"/>
      <c r="M50" s="81"/>
      <c r="N50" s="81"/>
      <c r="O50" s="81"/>
      <c r="P50" s="81"/>
      <c r="Q50" s="81"/>
      <c r="R50" s="81"/>
      <c r="S50" s="81"/>
      <c r="T50" s="81"/>
      <c r="U50" s="81"/>
      <c r="V50" s="81"/>
      <c r="W50" s="81"/>
      <c r="X50" s="81"/>
      <c r="Y50" s="81"/>
      <c r="Z50" s="81"/>
      <c r="AA50" s="81"/>
      <c r="AB50" s="81"/>
      <c r="AC50" s="81"/>
      <c r="AD50" s="80"/>
      <c r="AE50" s="10">
        <f aca="true" t="shared" si="9" ref="AE50:AF55">SUM(E50+G50+I50+K50+M50+O50+Q50+S50+U50+W50+Y50+AA50+AC50)</f>
        <v>0</v>
      </c>
      <c r="AF50" s="1">
        <f t="shared" si="9"/>
        <v>0</v>
      </c>
      <c r="AG50" s="166"/>
    </row>
    <row r="51" spans="2:33" ht="12.75">
      <c r="B51" s="116" t="s">
        <v>16</v>
      </c>
      <c r="C51" s="116"/>
      <c r="D51" s="116"/>
      <c r="E51" s="85"/>
      <c r="F51" s="86"/>
      <c r="G51" s="87"/>
      <c r="H51" s="85"/>
      <c r="I51" s="85"/>
      <c r="J51" s="85"/>
      <c r="K51" s="85"/>
      <c r="L51" s="85"/>
      <c r="M51" s="85"/>
      <c r="N51" s="85"/>
      <c r="O51" s="85"/>
      <c r="P51" s="85"/>
      <c r="Q51" s="85"/>
      <c r="R51" s="85"/>
      <c r="S51" s="85"/>
      <c r="T51" s="85"/>
      <c r="U51" s="85"/>
      <c r="V51" s="85"/>
      <c r="W51" s="85"/>
      <c r="X51" s="85"/>
      <c r="Y51" s="85"/>
      <c r="Z51" s="85"/>
      <c r="AA51" s="85"/>
      <c r="AB51" s="85"/>
      <c r="AC51" s="85"/>
      <c r="AD51" s="86"/>
      <c r="AE51" s="10">
        <f t="shared" si="9"/>
        <v>0</v>
      </c>
      <c r="AF51" s="1">
        <f t="shared" si="9"/>
        <v>0</v>
      </c>
      <c r="AG51" s="19" t="s">
        <v>50</v>
      </c>
    </row>
    <row r="52" spans="2:33" ht="12.75">
      <c r="B52" s="116" t="s">
        <v>17</v>
      </c>
      <c r="C52" s="116"/>
      <c r="D52" s="116"/>
      <c r="E52" s="85"/>
      <c r="F52" s="86"/>
      <c r="G52" s="87"/>
      <c r="H52" s="85"/>
      <c r="I52" s="85"/>
      <c r="J52" s="85"/>
      <c r="K52" s="85"/>
      <c r="L52" s="85"/>
      <c r="M52" s="85"/>
      <c r="N52" s="85"/>
      <c r="O52" s="85"/>
      <c r="P52" s="85"/>
      <c r="Q52" s="85"/>
      <c r="R52" s="85"/>
      <c r="S52" s="85"/>
      <c r="T52" s="85"/>
      <c r="U52" s="85"/>
      <c r="V52" s="85"/>
      <c r="W52" s="85"/>
      <c r="X52" s="85"/>
      <c r="Y52" s="85"/>
      <c r="Z52" s="85"/>
      <c r="AA52" s="85"/>
      <c r="AB52" s="85"/>
      <c r="AC52" s="85"/>
      <c r="AD52" s="86"/>
      <c r="AE52" s="10">
        <f t="shared" si="9"/>
        <v>0</v>
      </c>
      <c r="AF52" s="1">
        <f t="shared" si="9"/>
        <v>0</v>
      </c>
      <c r="AG52" s="19" t="s">
        <v>51</v>
      </c>
    </row>
    <row r="53" spans="2:33" ht="12.75">
      <c r="B53" s="116" t="s">
        <v>18</v>
      </c>
      <c r="C53" s="116"/>
      <c r="D53" s="116"/>
      <c r="E53" s="85"/>
      <c r="F53" s="86"/>
      <c r="G53" s="87"/>
      <c r="H53" s="85"/>
      <c r="I53" s="85"/>
      <c r="J53" s="85"/>
      <c r="K53" s="85"/>
      <c r="L53" s="85"/>
      <c r="M53" s="85"/>
      <c r="N53" s="85"/>
      <c r="O53" s="85"/>
      <c r="P53" s="85"/>
      <c r="Q53" s="85"/>
      <c r="R53" s="85"/>
      <c r="S53" s="85"/>
      <c r="T53" s="85"/>
      <c r="U53" s="85"/>
      <c r="V53" s="85"/>
      <c r="W53" s="85"/>
      <c r="X53" s="85"/>
      <c r="Y53" s="85"/>
      <c r="Z53" s="85"/>
      <c r="AA53" s="85"/>
      <c r="AB53" s="85"/>
      <c r="AC53" s="85"/>
      <c r="AD53" s="86"/>
      <c r="AE53" s="10">
        <f t="shared" si="9"/>
        <v>0</v>
      </c>
      <c r="AF53" s="1">
        <f t="shared" si="9"/>
        <v>0</v>
      </c>
      <c r="AG53" s="19" t="s">
        <v>52</v>
      </c>
    </row>
    <row r="54" spans="2:33" ht="12.75">
      <c r="B54" s="116" t="s">
        <v>19</v>
      </c>
      <c r="C54" s="116"/>
      <c r="D54" s="116"/>
      <c r="E54" s="85"/>
      <c r="F54" s="86"/>
      <c r="G54" s="87"/>
      <c r="H54" s="85"/>
      <c r="I54" s="85"/>
      <c r="J54" s="85"/>
      <c r="K54" s="85"/>
      <c r="L54" s="85"/>
      <c r="M54" s="85"/>
      <c r="N54" s="85"/>
      <c r="O54" s="85"/>
      <c r="P54" s="85"/>
      <c r="Q54" s="85"/>
      <c r="R54" s="85"/>
      <c r="S54" s="85"/>
      <c r="T54" s="85"/>
      <c r="U54" s="85"/>
      <c r="V54" s="85"/>
      <c r="W54" s="85"/>
      <c r="X54" s="85"/>
      <c r="Y54" s="85"/>
      <c r="Z54" s="85"/>
      <c r="AA54" s="85"/>
      <c r="AB54" s="85"/>
      <c r="AC54" s="85"/>
      <c r="AD54" s="86"/>
      <c r="AE54" s="10">
        <f t="shared" si="9"/>
        <v>0</v>
      </c>
      <c r="AF54" s="1">
        <f t="shared" si="9"/>
        <v>0</v>
      </c>
      <c r="AG54" s="19" t="s">
        <v>53</v>
      </c>
    </row>
    <row r="55" spans="2:33" ht="12.75">
      <c r="B55" s="116" t="s">
        <v>57</v>
      </c>
      <c r="C55" s="116"/>
      <c r="D55" s="116"/>
      <c r="E55" s="85"/>
      <c r="F55" s="86"/>
      <c r="G55" s="87"/>
      <c r="H55" s="85"/>
      <c r="I55" s="85"/>
      <c r="J55" s="85"/>
      <c r="K55" s="85"/>
      <c r="L55" s="85"/>
      <c r="M55" s="85"/>
      <c r="N55" s="85"/>
      <c r="O55" s="85"/>
      <c r="P55" s="85"/>
      <c r="Q55" s="85"/>
      <c r="R55" s="85"/>
      <c r="S55" s="85"/>
      <c r="T55" s="85"/>
      <c r="U55" s="85"/>
      <c r="V55" s="85"/>
      <c r="W55" s="85"/>
      <c r="X55" s="85"/>
      <c r="Y55" s="85"/>
      <c r="Z55" s="85"/>
      <c r="AA55" s="85"/>
      <c r="AB55" s="85"/>
      <c r="AC55" s="85"/>
      <c r="AD55" s="86"/>
      <c r="AE55" s="10">
        <f t="shared" si="9"/>
        <v>0</v>
      </c>
      <c r="AF55" s="1">
        <f t="shared" si="9"/>
        <v>0</v>
      </c>
      <c r="AG55" s="19" t="s">
        <v>54</v>
      </c>
    </row>
    <row r="57" spans="2:3" ht="15.75" customHeight="1">
      <c r="B57" s="111" t="s">
        <v>106</v>
      </c>
      <c r="C57" s="111"/>
    </row>
  </sheetData>
  <sheetProtection sheet="1" objects="1" scenarios="1" selectLockedCells="1"/>
  <mergeCells count="225">
    <mergeCell ref="AG48:AG50"/>
    <mergeCell ref="E16:E17"/>
    <mergeCell ref="AE16:AE17"/>
    <mergeCell ref="AF16:AF17"/>
    <mergeCell ref="J16:J17"/>
    <mergeCell ref="I16:I17"/>
    <mergeCell ref="H16:H17"/>
    <mergeCell ref="G16:G17"/>
    <mergeCell ref="AE46:AE47"/>
    <mergeCell ref="AD44:AD45"/>
    <mergeCell ref="AF14:AF15"/>
    <mergeCell ref="AG14:AG15"/>
    <mergeCell ref="AG44:AG45"/>
    <mergeCell ref="AG46:AG47"/>
    <mergeCell ref="AF46:AF47"/>
    <mergeCell ref="AB14:AB15"/>
    <mergeCell ref="AC14:AC15"/>
    <mergeCell ref="AD14:AD15"/>
    <mergeCell ref="AE14:AE15"/>
    <mergeCell ref="X14:X15"/>
    <mergeCell ref="Y14:Y15"/>
    <mergeCell ref="Z14:Z15"/>
    <mergeCell ref="AA14:AA15"/>
    <mergeCell ref="T14:T15"/>
    <mergeCell ref="U14:U15"/>
    <mergeCell ref="V14:V15"/>
    <mergeCell ref="W14:W15"/>
    <mergeCell ref="P14:P15"/>
    <mergeCell ref="Q14:Q15"/>
    <mergeCell ref="R14:R15"/>
    <mergeCell ref="S14:S15"/>
    <mergeCell ref="L14:L15"/>
    <mergeCell ref="M14:M15"/>
    <mergeCell ref="N14:N15"/>
    <mergeCell ref="O14:O15"/>
    <mergeCell ref="B55:D55"/>
    <mergeCell ref="AG16:AG17"/>
    <mergeCell ref="AG18:AG19"/>
    <mergeCell ref="B13:D13"/>
    <mergeCell ref="B14:D15"/>
    <mergeCell ref="E14:E15"/>
    <mergeCell ref="F14:F15"/>
    <mergeCell ref="G14:G15"/>
    <mergeCell ref="H14:H15"/>
    <mergeCell ref="I14:I15"/>
    <mergeCell ref="B51:D51"/>
    <mergeCell ref="B52:D52"/>
    <mergeCell ref="B53:D53"/>
    <mergeCell ref="B54:D54"/>
    <mergeCell ref="AE44:AE45"/>
    <mergeCell ref="AF44:AF45"/>
    <mergeCell ref="AD46:AD47"/>
    <mergeCell ref="AA46:AA47"/>
    <mergeCell ref="AB46:AB47"/>
    <mergeCell ref="AC46:AC47"/>
    <mergeCell ref="W46:W47"/>
    <mergeCell ref="X46:X47"/>
    <mergeCell ref="Y46:Y47"/>
    <mergeCell ref="Z46:Z47"/>
    <mergeCell ref="S46:S47"/>
    <mergeCell ref="T46:T47"/>
    <mergeCell ref="U46:U47"/>
    <mergeCell ref="V46:V47"/>
    <mergeCell ref="O46:O47"/>
    <mergeCell ref="P46:P47"/>
    <mergeCell ref="Q46:Q47"/>
    <mergeCell ref="R46:R47"/>
    <mergeCell ref="K46:K47"/>
    <mergeCell ref="L46:L47"/>
    <mergeCell ref="M46:M47"/>
    <mergeCell ref="N46:N47"/>
    <mergeCell ref="G46:G47"/>
    <mergeCell ref="H46:H47"/>
    <mergeCell ref="I46:I47"/>
    <mergeCell ref="J46:J47"/>
    <mergeCell ref="B46:D47"/>
    <mergeCell ref="E46:E47"/>
    <mergeCell ref="F46:F47"/>
    <mergeCell ref="B48:D50"/>
    <mergeCell ref="Z44:Z45"/>
    <mergeCell ref="AA44:AA45"/>
    <mergeCell ref="AB44:AB45"/>
    <mergeCell ref="AC44:AC45"/>
    <mergeCell ref="V44:V45"/>
    <mergeCell ref="W44:W45"/>
    <mergeCell ref="X44:X45"/>
    <mergeCell ref="Y44:Y45"/>
    <mergeCell ref="R44:R45"/>
    <mergeCell ref="S44:S45"/>
    <mergeCell ref="T44:T45"/>
    <mergeCell ref="U44:U45"/>
    <mergeCell ref="N44:N45"/>
    <mergeCell ref="O44:O45"/>
    <mergeCell ref="P44:P45"/>
    <mergeCell ref="Q44:Q45"/>
    <mergeCell ref="J44:J45"/>
    <mergeCell ref="K44:K45"/>
    <mergeCell ref="L44:L45"/>
    <mergeCell ref="M44:M45"/>
    <mergeCell ref="F44:F45"/>
    <mergeCell ref="G44:G45"/>
    <mergeCell ref="H44:H45"/>
    <mergeCell ref="I44:I45"/>
    <mergeCell ref="B42:D42"/>
    <mergeCell ref="B43:D43"/>
    <mergeCell ref="B44:D45"/>
    <mergeCell ref="E44:E45"/>
    <mergeCell ref="B38:D38"/>
    <mergeCell ref="B39:D39"/>
    <mergeCell ref="B40:D40"/>
    <mergeCell ref="B41:D41"/>
    <mergeCell ref="B35:D35"/>
    <mergeCell ref="B20:D20"/>
    <mergeCell ref="B36:D36"/>
    <mergeCell ref="B37:D37"/>
    <mergeCell ref="B31:D31"/>
    <mergeCell ref="B32:D32"/>
    <mergeCell ref="B33:D33"/>
    <mergeCell ref="B34:D34"/>
    <mergeCell ref="B27:D27"/>
    <mergeCell ref="B28:D28"/>
    <mergeCell ref="B22:D22"/>
    <mergeCell ref="B21:D21"/>
    <mergeCell ref="B29:D29"/>
    <mergeCell ref="B30:D30"/>
    <mergeCell ref="B23:D23"/>
    <mergeCell ref="B24:D24"/>
    <mergeCell ref="B25:D25"/>
    <mergeCell ref="B26:D26"/>
    <mergeCell ref="B18:D18"/>
    <mergeCell ref="AB16:AB17"/>
    <mergeCell ref="AC16:AC17"/>
    <mergeCell ref="AD16:AD17"/>
    <mergeCell ref="X16:X17"/>
    <mergeCell ref="Y16:Y17"/>
    <mergeCell ref="Z16:Z17"/>
    <mergeCell ref="AA16:AA17"/>
    <mergeCell ref="T16:T17"/>
    <mergeCell ref="U16:U17"/>
    <mergeCell ref="V16:V17"/>
    <mergeCell ref="W16:W17"/>
    <mergeCell ref="P16:P17"/>
    <mergeCell ref="Q16:Q17"/>
    <mergeCell ref="R16:R17"/>
    <mergeCell ref="S16:S17"/>
    <mergeCell ref="O16:O17"/>
    <mergeCell ref="B7:D7"/>
    <mergeCell ref="B8:D9"/>
    <mergeCell ref="K16:K17"/>
    <mergeCell ref="J14:J15"/>
    <mergeCell ref="K14:K15"/>
    <mergeCell ref="B16:D17"/>
    <mergeCell ref="N8:N9"/>
    <mergeCell ref="N16:N17"/>
    <mergeCell ref="B2:E3"/>
    <mergeCell ref="F2:I3"/>
    <mergeCell ref="I6:J6"/>
    <mergeCell ref="G4:H5"/>
    <mergeCell ref="I4:J5"/>
    <mergeCell ref="E8:E9"/>
    <mergeCell ref="F16:F17"/>
    <mergeCell ref="B10:D11"/>
    <mergeCell ref="B12:D12"/>
    <mergeCell ref="G8:G9"/>
    <mergeCell ref="L16:L17"/>
    <mergeCell ref="M16:M17"/>
    <mergeCell ref="O4:P5"/>
    <mergeCell ref="Q4:R5"/>
    <mergeCell ref="S4:T5"/>
    <mergeCell ref="J2:M3"/>
    <mergeCell ref="N2:Q3"/>
    <mergeCell ref="C6:D6"/>
    <mergeCell ref="E4:F5"/>
    <mergeCell ref="M4:N5"/>
    <mergeCell ref="E6:F6"/>
    <mergeCell ref="K4:L5"/>
    <mergeCell ref="S6:T6"/>
    <mergeCell ref="F8:F9"/>
    <mergeCell ref="J8:J9"/>
    <mergeCell ref="K8:K9"/>
    <mergeCell ref="I8:I9"/>
    <mergeCell ref="H8:H9"/>
    <mergeCell ref="K6:L6"/>
    <mergeCell ref="G6:H6"/>
    <mergeCell ref="M6:N6"/>
    <mergeCell ref="L8:L9"/>
    <mergeCell ref="O8:O9"/>
    <mergeCell ref="R8:R9"/>
    <mergeCell ref="M8:M9"/>
    <mergeCell ref="U6:V6"/>
    <mergeCell ref="V8:V9"/>
    <mergeCell ref="P8:P9"/>
    <mergeCell ref="Q8:Q9"/>
    <mergeCell ref="O6:P6"/>
    <mergeCell ref="Q6:R6"/>
    <mergeCell ref="U4:V5"/>
    <mergeCell ref="Y4:Z5"/>
    <mergeCell ref="R2:U3"/>
    <mergeCell ref="V2:W3"/>
    <mergeCell ref="AA4:AB5"/>
    <mergeCell ref="Y8:Y9"/>
    <mergeCell ref="Z8:Z9"/>
    <mergeCell ref="AA8:AA9"/>
    <mergeCell ref="AB8:AB9"/>
    <mergeCell ref="W6:X6"/>
    <mergeCell ref="AG10:AG11"/>
    <mergeCell ref="X1:AG3"/>
    <mergeCell ref="W4:X5"/>
    <mergeCell ref="AC6:AD6"/>
    <mergeCell ref="AC8:AC9"/>
    <mergeCell ref="Y6:Z6"/>
    <mergeCell ref="AD8:AD9"/>
    <mergeCell ref="AC4:AD5"/>
    <mergeCell ref="W8:W9"/>
    <mergeCell ref="X8:X9"/>
    <mergeCell ref="AE4:AG5"/>
    <mergeCell ref="AE6:AG6"/>
    <mergeCell ref="AE8:AE9"/>
    <mergeCell ref="AF8:AF9"/>
    <mergeCell ref="AG8:AG9"/>
    <mergeCell ref="B57:C57"/>
    <mergeCell ref="AA6:AB6"/>
    <mergeCell ref="S8:S9"/>
    <mergeCell ref="T8:T9"/>
    <mergeCell ref="U8:U9"/>
  </mergeCells>
  <printOptions/>
  <pageMargins left="0.75" right="0.75" top="0.87" bottom="0.7" header="0.5" footer="0.5"/>
  <pageSetup blackAndWhite="1" fitToWidth="2" fitToHeight="1" horizontalDpi="300" verticalDpi="300" orientation="landscape" scale="67" r:id="rId1"/>
  <headerFooter alignWithMargins="0">
    <oddHeader>&amp;C&amp;"Arial,Bold"&amp;16Monthly Cash Flow Projection</oddHeader>
  </headerFooter>
</worksheet>
</file>

<file path=xl/worksheets/sheet3.xml><?xml version="1.0" encoding="utf-8"?>
<worksheet xmlns="http://schemas.openxmlformats.org/spreadsheetml/2006/main" xmlns:r="http://schemas.openxmlformats.org/officeDocument/2006/relationships">
  <sheetPr>
    <pageSetUpPr fitToPage="1"/>
  </sheetPr>
  <dimension ref="A2:I260"/>
  <sheetViews>
    <sheetView showGridLines="0" showRowColHeaders="0" zoomScale="85" zoomScaleNormal="85" zoomScalePageLayoutView="0" workbookViewId="0" topLeftCell="A1">
      <pane ySplit="8" topLeftCell="A9" activePane="bottomLeft" state="frozen"/>
      <selection pane="topLeft" activeCell="A1" sqref="A1"/>
      <selection pane="bottomLeft" activeCell="E16" sqref="E16"/>
    </sheetView>
  </sheetViews>
  <sheetFormatPr defaultColWidth="9.140625" defaultRowHeight="12.75"/>
  <cols>
    <col min="1" max="1" width="4.421875" style="79" customWidth="1"/>
    <col min="2" max="3" width="12.7109375" style="47" customWidth="1"/>
    <col min="4" max="4" width="14.8515625" style="47" customWidth="1"/>
    <col min="5" max="5" width="127.7109375" style="23" customWidth="1"/>
    <col min="6" max="16384" width="9.140625" style="23" customWidth="1"/>
  </cols>
  <sheetData>
    <row r="2" spans="2:3" ht="25.5" customHeight="1">
      <c r="B2" s="173" t="s">
        <v>59</v>
      </c>
      <c r="C2" s="173"/>
    </row>
    <row r="3" spans="4:5" ht="15" customHeight="1">
      <c r="D3" s="52" t="s">
        <v>105</v>
      </c>
      <c r="E3" s="45">
        <f>BUDGET!B2</f>
        <v>0</v>
      </c>
    </row>
    <row r="4" spans="1:5" s="44" customFormat="1" ht="15" customHeight="1">
      <c r="A4" s="79"/>
      <c r="B4" s="50"/>
      <c r="C4" s="51"/>
      <c r="D4" s="53" t="s">
        <v>104</v>
      </c>
      <c r="E4" s="45">
        <f>BUDGET!F2</f>
        <v>0</v>
      </c>
    </row>
    <row r="5" spans="2:5" ht="15" customHeight="1">
      <c r="B5" s="54"/>
      <c r="C5" s="53"/>
      <c r="D5" s="53" t="s">
        <v>101</v>
      </c>
      <c r="E5" s="55">
        <f>BUDGET!J2</f>
        <v>0</v>
      </c>
    </row>
    <row r="6" spans="2:5" ht="15" customHeight="1">
      <c r="B6" s="54"/>
      <c r="C6" s="53"/>
      <c r="D6" s="53" t="s">
        <v>102</v>
      </c>
      <c r="E6" s="55">
        <f>BUDGET!R2</f>
        <v>0</v>
      </c>
    </row>
    <row r="7" spans="2:5" ht="15" customHeight="1">
      <c r="B7" s="51"/>
      <c r="C7" s="181" t="s">
        <v>103</v>
      </c>
      <c r="D7" s="181"/>
      <c r="E7" s="56">
        <f>BUDGET!V2</f>
        <v>0</v>
      </c>
    </row>
    <row r="8" spans="2:5" ht="13.5" thickBot="1">
      <c r="B8" s="180"/>
      <c r="C8" s="180"/>
      <c r="D8" s="180"/>
      <c r="E8" s="67"/>
    </row>
    <row r="9" spans="2:5" ht="15" customHeight="1">
      <c r="B9" s="174" t="s">
        <v>107</v>
      </c>
      <c r="C9" s="174"/>
      <c r="D9" s="174"/>
      <c r="E9" s="59"/>
    </row>
    <row r="10" spans="2:5" ht="15" customHeight="1">
      <c r="B10" s="174"/>
      <c r="C10" s="174"/>
      <c r="D10" s="174"/>
      <c r="E10" s="57"/>
    </row>
    <row r="11" spans="2:5" ht="15" customHeight="1">
      <c r="B11" s="46"/>
      <c r="C11" s="46"/>
      <c r="D11" s="46"/>
      <c r="E11" s="57"/>
    </row>
    <row r="12" spans="2:5" ht="15" customHeight="1">
      <c r="B12" s="46"/>
      <c r="C12" s="46"/>
      <c r="D12" s="46"/>
      <c r="E12" s="57"/>
    </row>
    <row r="13" spans="2:5" ht="15" customHeight="1">
      <c r="B13" s="46"/>
      <c r="C13" s="46"/>
      <c r="D13" s="46"/>
      <c r="E13" s="57"/>
    </row>
    <row r="14" spans="2:5" ht="15" customHeight="1">
      <c r="B14" s="46"/>
      <c r="C14" s="46"/>
      <c r="D14" s="46"/>
      <c r="E14" s="57"/>
    </row>
    <row r="15" spans="2:5" ht="15" customHeight="1" thickBot="1">
      <c r="B15" s="65"/>
      <c r="C15" s="65"/>
      <c r="D15" s="65"/>
      <c r="E15" s="61"/>
    </row>
    <row r="16" spans="2:5" ht="15" customHeight="1">
      <c r="B16" s="168" t="s">
        <v>100</v>
      </c>
      <c r="C16" s="168"/>
      <c r="D16" s="171"/>
      <c r="E16" s="59"/>
    </row>
    <row r="17" spans="4:5" ht="15" customHeight="1">
      <c r="D17" s="48"/>
      <c r="E17" s="57"/>
    </row>
    <row r="18" spans="4:5" ht="15" customHeight="1">
      <c r="D18" s="48"/>
      <c r="E18" s="57"/>
    </row>
    <row r="19" spans="4:5" ht="15" customHeight="1">
      <c r="D19" s="48"/>
      <c r="E19" s="57"/>
    </row>
    <row r="20" spans="4:5" ht="15" customHeight="1">
      <c r="D20" s="48"/>
      <c r="E20" s="57"/>
    </row>
    <row r="21" spans="2:5" ht="15" customHeight="1" thickBot="1">
      <c r="B21" s="60"/>
      <c r="C21" s="60"/>
      <c r="D21" s="66"/>
      <c r="E21" s="61"/>
    </row>
    <row r="22" spans="2:5" ht="15" customHeight="1">
      <c r="B22" s="174" t="s">
        <v>191</v>
      </c>
      <c r="C22" s="174"/>
      <c r="D22" s="175"/>
      <c r="E22" s="59"/>
    </row>
    <row r="23" spans="2:5" ht="15" customHeight="1">
      <c r="B23" s="46"/>
      <c r="C23" s="46"/>
      <c r="D23" s="64"/>
      <c r="E23" s="57"/>
    </row>
    <row r="24" spans="2:5" ht="15" customHeight="1">
      <c r="B24" s="46"/>
      <c r="C24" s="46"/>
      <c r="D24" s="64"/>
      <c r="E24" s="57"/>
    </row>
    <row r="25" spans="2:5" ht="15" customHeight="1">
      <c r="B25" s="46"/>
      <c r="C25" s="46"/>
      <c r="D25" s="64"/>
      <c r="E25" s="57"/>
    </row>
    <row r="26" spans="2:5" ht="15" customHeight="1">
      <c r="B26" s="46"/>
      <c r="C26" s="46"/>
      <c r="D26" s="64"/>
      <c r="E26" s="57"/>
    </row>
    <row r="27" spans="2:5" ht="15" customHeight="1" thickBot="1">
      <c r="B27" s="65"/>
      <c r="C27" s="65"/>
      <c r="D27" s="65"/>
      <c r="E27" s="61"/>
    </row>
    <row r="28" spans="2:5" ht="15" customHeight="1">
      <c r="B28" s="168" t="str">
        <f>BUDGET!B12</f>
        <v>Collections From Credit Accounts</v>
      </c>
      <c r="C28" s="168"/>
      <c r="D28" s="168"/>
      <c r="E28" s="59"/>
    </row>
    <row r="29" ht="15" customHeight="1">
      <c r="E29" s="57"/>
    </row>
    <row r="30" ht="15" customHeight="1">
      <c r="E30" s="57"/>
    </row>
    <row r="31" ht="15" customHeight="1">
      <c r="E31" s="57"/>
    </row>
    <row r="32" ht="15" customHeight="1">
      <c r="E32" s="57"/>
    </row>
    <row r="33" spans="2:5" ht="15" customHeight="1" thickBot="1">
      <c r="B33" s="60"/>
      <c r="C33" s="60"/>
      <c r="D33" s="60"/>
      <c r="E33" s="61"/>
    </row>
    <row r="34" spans="2:5" ht="15" customHeight="1">
      <c r="B34" s="172" t="str">
        <f>BUDGET!B13</f>
        <v>Loan or Other Cash injection (Specify)</v>
      </c>
      <c r="C34" s="172"/>
      <c r="D34" s="172"/>
      <c r="E34" s="59"/>
    </row>
    <row r="35" spans="2:5" ht="15" customHeight="1">
      <c r="B35" s="49"/>
      <c r="C35" s="49"/>
      <c r="D35" s="49"/>
      <c r="E35" s="57"/>
    </row>
    <row r="36" spans="2:5" ht="15" customHeight="1">
      <c r="B36" s="49"/>
      <c r="C36" s="49"/>
      <c r="D36" s="49"/>
      <c r="E36" s="57"/>
    </row>
    <row r="37" spans="2:5" ht="15" customHeight="1">
      <c r="B37" s="49"/>
      <c r="C37" s="49"/>
      <c r="D37" s="49"/>
      <c r="E37" s="57"/>
    </row>
    <row r="38" spans="2:5" ht="15" customHeight="1">
      <c r="B38" s="49"/>
      <c r="C38" s="49"/>
      <c r="D38" s="49"/>
      <c r="E38" s="57"/>
    </row>
    <row r="39" spans="2:5" ht="15" customHeight="1" thickBot="1">
      <c r="B39" s="60"/>
      <c r="C39" s="60"/>
      <c r="D39" s="60"/>
      <c r="E39" s="61"/>
    </row>
    <row r="40" spans="2:5" ht="15" customHeight="1">
      <c r="B40" s="172" t="s">
        <v>108</v>
      </c>
      <c r="C40" s="172"/>
      <c r="D40" s="172"/>
      <c r="E40" s="59"/>
    </row>
    <row r="41" spans="2:5" ht="15" customHeight="1">
      <c r="B41" s="172"/>
      <c r="C41" s="172"/>
      <c r="D41" s="172"/>
      <c r="E41" s="57"/>
    </row>
    <row r="42" spans="2:5" ht="15" customHeight="1">
      <c r="B42" s="49"/>
      <c r="C42" s="49"/>
      <c r="D42" s="49"/>
      <c r="E42" s="57"/>
    </row>
    <row r="43" spans="2:5" ht="15" customHeight="1">
      <c r="B43" s="49"/>
      <c r="C43" s="49"/>
      <c r="D43" s="49"/>
      <c r="E43" s="57"/>
    </row>
    <row r="44" spans="2:5" ht="15" customHeight="1">
      <c r="B44" s="49"/>
      <c r="C44" s="49"/>
      <c r="D44" s="49"/>
      <c r="E44" s="57"/>
    </row>
    <row r="45" spans="2:5" ht="15" customHeight="1" thickBot="1">
      <c r="B45" s="60"/>
      <c r="C45" s="60"/>
      <c r="D45" s="60"/>
      <c r="E45" s="61"/>
    </row>
    <row r="46" spans="2:5" ht="15" customHeight="1">
      <c r="B46" s="172" t="s">
        <v>109</v>
      </c>
      <c r="C46" s="172"/>
      <c r="D46" s="172"/>
      <c r="E46" s="59"/>
    </row>
    <row r="47" spans="2:5" ht="15" customHeight="1">
      <c r="B47" s="172"/>
      <c r="C47" s="172"/>
      <c r="D47" s="172"/>
      <c r="E47" s="57"/>
    </row>
    <row r="48" spans="2:5" ht="15" customHeight="1">
      <c r="B48" s="49"/>
      <c r="C48" s="49"/>
      <c r="D48" s="49"/>
      <c r="E48" s="57"/>
    </row>
    <row r="49" spans="2:5" ht="15" customHeight="1">
      <c r="B49" s="49"/>
      <c r="C49" s="49"/>
      <c r="D49" s="49"/>
      <c r="E49" s="57"/>
    </row>
    <row r="50" spans="2:5" ht="15" customHeight="1">
      <c r="B50" s="49"/>
      <c r="C50" s="49"/>
      <c r="D50" s="49"/>
      <c r="E50" s="57"/>
    </row>
    <row r="51" spans="2:5" ht="15" customHeight="1" thickBot="1">
      <c r="B51" s="60"/>
      <c r="C51" s="60"/>
      <c r="D51" s="60"/>
      <c r="E51" s="61"/>
    </row>
    <row r="52" spans="2:5" ht="15" customHeight="1">
      <c r="B52" s="172" t="s">
        <v>58</v>
      </c>
      <c r="C52" s="172"/>
      <c r="D52" s="172"/>
      <c r="E52" s="59"/>
    </row>
    <row r="53" spans="1:5" ht="15" customHeight="1">
      <c r="A53" s="79" t="s">
        <v>183</v>
      </c>
      <c r="B53" s="178" t="str">
        <f>BUDGET!B19</f>
        <v>Purchases (Merchandise)</v>
      </c>
      <c r="C53" s="178"/>
      <c r="D53" s="179"/>
      <c r="E53" s="57"/>
    </row>
    <row r="54" spans="2:5" ht="15" customHeight="1">
      <c r="B54" s="168"/>
      <c r="C54" s="168"/>
      <c r="D54" s="168"/>
      <c r="E54" s="57"/>
    </row>
    <row r="55" spans="5:9" ht="15" customHeight="1">
      <c r="E55" s="57"/>
      <c r="G55" s="167"/>
      <c r="H55" s="167"/>
      <c r="I55" s="167"/>
    </row>
    <row r="56" ht="15" customHeight="1">
      <c r="E56" s="57"/>
    </row>
    <row r="57" spans="2:5" ht="15" customHeight="1" thickBot="1">
      <c r="B57" s="60"/>
      <c r="C57" s="60"/>
      <c r="D57" s="60"/>
      <c r="E57" s="61"/>
    </row>
    <row r="58" spans="1:5" ht="15" customHeight="1">
      <c r="A58" s="79" t="s">
        <v>20</v>
      </c>
      <c r="B58" s="169" t="str">
        <f>BUDGET!B20</f>
        <v>Gross Wages (Excludes withdrawals)</v>
      </c>
      <c r="C58" s="169"/>
      <c r="D58" s="170"/>
      <c r="E58" s="59"/>
    </row>
    <row r="59" spans="4:5" ht="15" customHeight="1">
      <c r="D59" s="48"/>
      <c r="E59" s="57"/>
    </row>
    <row r="60" ht="15" customHeight="1">
      <c r="E60" s="57"/>
    </row>
    <row r="61" ht="15" customHeight="1">
      <c r="E61" s="57"/>
    </row>
    <row r="62" ht="15" customHeight="1">
      <c r="E62" s="57"/>
    </row>
    <row r="63" spans="2:5" ht="15" customHeight="1" thickBot="1">
      <c r="B63" s="60"/>
      <c r="C63" s="60"/>
      <c r="D63" s="60"/>
      <c r="E63" s="61"/>
    </row>
    <row r="64" spans="1:5" ht="15" customHeight="1">
      <c r="A64" s="79" t="s">
        <v>21</v>
      </c>
      <c r="B64" s="168" t="str">
        <f>BUDGET!B21</f>
        <v>Payroll Expenses (Taxes, etc.)</v>
      </c>
      <c r="C64" s="168"/>
      <c r="D64" s="168"/>
      <c r="E64" s="59"/>
    </row>
    <row r="65" ht="15" customHeight="1">
      <c r="E65" s="57"/>
    </row>
    <row r="66" ht="15" customHeight="1">
      <c r="E66" s="57"/>
    </row>
    <row r="67" ht="15" customHeight="1">
      <c r="E67" s="57"/>
    </row>
    <row r="68" ht="15" customHeight="1">
      <c r="E68" s="57"/>
    </row>
    <row r="69" spans="2:5" ht="15" customHeight="1" thickBot="1">
      <c r="B69" s="60"/>
      <c r="C69" s="60"/>
      <c r="D69" s="60"/>
      <c r="E69" s="61"/>
    </row>
    <row r="70" spans="1:5" ht="15" customHeight="1">
      <c r="A70" s="79" t="s">
        <v>25</v>
      </c>
      <c r="B70" s="168" t="str">
        <f>BUDGET!B22</f>
        <v>Outside Services</v>
      </c>
      <c r="C70" s="168"/>
      <c r="D70" s="168"/>
      <c r="E70" s="59"/>
    </row>
    <row r="71" ht="15" customHeight="1">
      <c r="E71" s="57"/>
    </row>
    <row r="72" ht="15" customHeight="1">
      <c r="E72" s="57"/>
    </row>
    <row r="73" ht="15" customHeight="1">
      <c r="E73" s="57"/>
    </row>
    <row r="74" ht="15" customHeight="1">
      <c r="E74" s="57"/>
    </row>
    <row r="75" spans="2:5" ht="15" customHeight="1" thickBot="1">
      <c r="B75" s="60"/>
      <c r="C75" s="60"/>
      <c r="D75" s="60"/>
      <c r="E75" s="61"/>
    </row>
    <row r="76" spans="1:5" ht="15" customHeight="1">
      <c r="A76" s="79" t="s">
        <v>26</v>
      </c>
      <c r="B76" s="168" t="str">
        <f>BUDGET!B23</f>
        <v>Supplies (Office and Operating)</v>
      </c>
      <c r="C76" s="168"/>
      <c r="D76" s="168"/>
      <c r="E76" s="59"/>
    </row>
    <row r="77" ht="15" customHeight="1">
      <c r="E77" s="57"/>
    </row>
    <row r="78" ht="15" customHeight="1">
      <c r="E78" s="57"/>
    </row>
    <row r="79" ht="15" customHeight="1">
      <c r="E79" s="57"/>
    </row>
    <row r="80" ht="15" customHeight="1">
      <c r="E80" s="57"/>
    </row>
    <row r="81" spans="2:5" ht="15" customHeight="1" thickBot="1">
      <c r="B81" s="60"/>
      <c r="C81" s="60"/>
      <c r="D81" s="60"/>
      <c r="E81" s="61"/>
    </row>
    <row r="82" spans="1:5" ht="15" customHeight="1">
      <c r="A82" s="79" t="s">
        <v>27</v>
      </c>
      <c r="B82" s="168" t="str">
        <f>BUDGET!B24</f>
        <v>Repairs and Maintenance</v>
      </c>
      <c r="C82" s="168"/>
      <c r="D82" s="168"/>
      <c r="E82" s="59"/>
    </row>
    <row r="83" ht="15" customHeight="1">
      <c r="E83" s="57"/>
    </row>
    <row r="84" ht="15" customHeight="1">
      <c r="E84" s="57"/>
    </row>
    <row r="85" ht="15" customHeight="1">
      <c r="E85" s="57"/>
    </row>
    <row r="86" ht="15" customHeight="1">
      <c r="E86" s="57"/>
    </row>
    <row r="87" spans="2:5" ht="15" customHeight="1" thickBot="1">
      <c r="B87" s="60"/>
      <c r="C87" s="60"/>
      <c r="D87" s="60"/>
      <c r="E87" s="61"/>
    </row>
    <row r="88" spans="1:5" ht="15" customHeight="1">
      <c r="A88" s="79" t="s">
        <v>28</v>
      </c>
      <c r="B88" s="168" t="str">
        <f>BUDGET!B25</f>
        <v>Advertising</v>
      </c>
      <c r="C88" s="168"/>
      <c r="D88" s="168"/>
      <c r="E88" s="59"/>
    </row>
    <row r="89" ht="15" customHeight="1">
      <c r="E89" s="57"/>
    </row>
    <row r="90" ht="15" customHeight="1">
      <c r="E90" s="57"/>
    </row>
    <row r="91" ht="15" customHeight="1">
      <c r="E91" s="57"/>
    </row>
    <row r="92" ht="15" customHeight="1">
      <c r="E92" s="57"/>
    </row>
    <row r="93" spans="2:5" ht="15" customHeight="1" thickBot="1">
      <c r="B93" s="60"/>
      <c r="C93" s="60"/>
      <c r="D93" s="60"/>
      <c r="E93" s="61"/>
    </row>
    <row r="94" spans="1:5" ht="15" customHeight="1">
      <c r="A94" s="79" t="s">
        <v>29</v>
      </c>
      <c r="B94" s="168" t="str">
        <f>BUDGET!B26</f>
        <v>Car, Delivery, and Travel</v>
      </c>
      <c r="C94" s="168"/>
      <c r="D94" s="168"/>
      <c r="E94" s="59"/>
    </row>
    <row r="95" ht="15" customHeight="1">
      <c r="E95" s="57"/>
    </row>
    <row r="96" ht="15" customHeight="1">
      <c r="E96" s="57"/>
    </row>
    <row r="97" ht="15" customHeight="1">
      <c r="E97" s="57"/>
    </row>
    <row r="98" ht="15" customHeight="1">
      <c r="E98" s="57"/>
    </row>
    <row r="99" spans="2:5" ht="15" customHeight="1" thickBot="1">
      <c r="B99" s="60"/>
      <c r="C99" s="60"/>
      <c r="D99" s="60"/>
      <c r="E99" s="61"/>
    </row>
    <row r="100" spans="1:5" ht="15" customHeight="1">
      <c r="A100" s="79" t="s">
        <v>30</v>
      </c>
      <c r="B100" s="168" t="str">
        <f>BUDGET!B27</f>
        <v>Accounting and Legal</v>
      </c>
      <c r="C100" s="168"/>
      <c r="D100" s="168"/>
      <c r="E100" s="59"/>
    </row>
    <row r="101" ht="15" customHeight="1">
      <c r="E101" s="57"/>
    </row>
    <row r="102" ht="15" customHeight="1">
      <c r="E102" s="57"/>
    </row>
    <row r="103" ht="15" customHeight="1">
      <c r="E103" s="57"/>
    </row>
    <row r="104" ht="15" customHeight="1">
      <c r="E104" s="57"/>
    </row>
    <row r="105" spans="2:5" ht="15" customHeight="1" thickBot="1">
      <c r="B105" s="60"/>
      <c r="C105" s="60"/>
      <c r="D105" s="60"/>
      <c r="E105" s="61"/>
    </row>
    <row r="106" spans="1:5" ht="15" customHeight="1">
      <c r="A106" s="79" t="s">
        <v>31</v>
      </c>
      <c r="B106" s="168" t="str">
        <f>BUDGET!B28</f>
        <v>Rent</v>
      </c>
      <c r="C106" s="168"/>
      <c r="D106" s="168"/>
      <c r="E106" s="59"/>
    </row>
    <row r="107" ht="15" customHeight="1">
      <c r="E107" s="57"/>
    </row>
    <row r="108" ht="15" customHeight="1">
      <c r="E108" s="57"/>
    </row>
    <row r="109" ht="15" customHeight="1">
      <c r="E109" s="57"/>
    </row>
    <row r="110" ht="15" customHeight="1">
      <c r="E110" s="57"/>
    </row>
    <row r="111" spans="2:5" ht="15" customHeight="1" thickBot="1">
      <c r="B111" s="60"/>
      <c r="C111" s="60"/>
      <c r="D111" s="60"/>
      <c r="E111" s="61"/>
    </row>
    <row r="112" spans="1:5" ht="15" customHeight="1">
      <c r="A112" s="79" t="s">
        <v>32</v>
      </c>
      <c r="B112" s="168" t="str">
        <f>BUDGET!B29</f>
        <v>Telephone</v>
      </c>
      <c r="C112" s="168"/>
      <c r="D112" s="168"/>
      <c r="E112" s="59"/>
    </row>
    <row r="113" ht="15" customHeight="1">
      <c r="E113" s="57"/>
    </row>
    <row r="114" ht="15" customHeight="1">
      <c r="E114" s="57"/>
    </row>
    <row r="115" ht="15" customHeight="1">
      <c r="E115" s="57"/>
    </row>
    <row r="116" ht="15" customHeight="1">
      <c r="E116" s="57"/>
    </row>
    <row r="117" spans="2:5" ht="15" customHeight="1" thickBot="1">
      <c r="B117" s="60"/>
      <c r="C117" s="60"/>
      <c r="D117" s="60"/>
      <c r="E117" s="61"/>
    </row>
    <row r="118" spans="1:5" ht="15" customHeight="1">
      <c r="A118" s="79" t="s">
        <v>33</v>
      </c>
      <c r="B118" s="168" t="str">
        <f>BUDGET!B30</f>
        <v>Utilities</v>
      </c>
      <c r="C118" s="168"/>
      <c r="D118" s="168"/>
      <c r="E118" s="59"/>
    </row>
    <row r="119" ht="15" customHeight="1">
      <c r="E119" s="57"/>
    </row>
    <row r="120" ht="15" customHeight="1">
      <c r="E120" s="57"/>
    </row>
    <row r="121" ht="15" customHeight="1">
      <c r="E121" s="57"/>
    </row>
    <row r="122" ht="15" customHeight="1">
      <c r="E122" s="57"/>
    </row>
    <row r="123" spans="2:5" ht="15" customHeight="1" thickBot="1">
      <c r="B123" s="60"/>
      <c r="C123" s="60"/>
      <c r="D123" s="60"/>
      <c r="E123" s="61"/>
    </row>
    <row r="124" spans="1:5" ht="15" customHeight="1">
      <c r="A124" s="79" t="s">
        <v>34</v>
      </c>
      <c r="B124" s="168" t="str">
        <f>BUDGET!B31</f>
        <v>Insurance</v>
      </c>
      <c r="C124" s="168"/>
      <c r="D124" s="168"/>
      <c r="E124" s="59"/>
    </row>
    <row r="125" ht="15" customHeight="1">
      <c r="E125" s="57"/>
    </row>
    <row r="126" ht="15" customHeight="1">
      <c r="E126" s="57"/>
    </row>
    <row r="127" ht="15" customHeight="1">
      <c r="E127" s="57"/>
    </row>
    <row r="128" ht="15" customHeight="1">
      <c r="E128" s="57"/>
    </row>
    <row r="129" spans="2:5" ht="15" customHeight="1" thickBot="1">
      <c r="B129" s="60"/>
      <c r="C129" s="60"/>
      <c r="D129" s="60"/>
      <c r="E129" s="61"/>
    </row>
    <row r="130" spans="1:5" ht="15" customHeight="1">
      <c r="A130" s="79" t="s">
        <v>35</v>
      </c>
      <c r="B130" s="168" t="str">
        <f>BUDGET!B32</f>
        <v>Taxes (Real Estate, etc.)</v>
      </c>
      <c r="C130" s="168"/>
      <c r="D130" s="168"/>
      <c r="E130" s="59"/>
    </row>
    <row r="131" ht="15" customHeight="1">
      <c r="E131" s="57"/>
    </row>
    <row r="132" ht="15" customHeight="1">
      <c r="E132" s="57"/>
    </row>
    <row r="133" ht="15" customHeight="1">
      <c r="E133" s="57"/>
    </row>
    <row r="134" ht="15" customHeight="1">
      <c r="E134" s="57"/>
    </row>
    <row r="135" spans="2:5" ht="15" customHeight="1" thickBot="1">
      <c r="B135" s="60"/>
      <c r="C135" s="60"/>
      <c r="D135" s="60"/>
      <c r="E135" s="61"/>
    </row>
    <row r="136" spans="1:5" ht="15" customHeight="1">
      <c r="A136" s="79" t="s">
        <v>36</v>
      </c>
      <c r="B136" s="168" t="str">
        <f>BUDGET!B33</f>
        <v>Interest</v>
      </c>
      <c r="C136" s="168"/>
      <c r="D136" s="168"/>
      <c r="E136" s="59"/>
    </row>
    <row r="137" ht="15" customHeight="1">
      <c r="E137" s="57"/>
    </row>
    <row r="138" ht="15" customHeight="1">
      <c r="E138" s="57"/>
    </row>
    <row r="139" ht="15" customHeight="1">
      <c r="E139" s="57"/>
    </row>
    <row r="140" ht="15" customHeight="1">
      <c r="E140" s="57"/>
    </row>
    <row r="141" spans="2:5" ht="15" customHeight="1" thickBot="1">
      <c r="B141" s="60"/>
      <c r="C141" s="60"/>
      <c r="D141" s="60"/>
      <c r="E141" s="61"/>
    </row>
    <row r="142" spans="1:5" ht="15" customHeight="1">
      <c r="A142" s="79" t="s">
        <v>37</v>
      </c>
      <c r="B142" s="168" t="str">
        <f>BUDGET!B34</f>
        <v>Other</v>
      </c>
      <c r="C142" s="168"/>
      <c r="D142" s="168"/>
      <c r="E142" s="59"/>
    </row>
    <row r="143" spans="2:5" ht="15" customHeight="1">
      <c r="B143" s="168"/>
      <c r="C143" s="168"/>
      <c r="D143" s="168"/>
      <c r="E143" s="57"/>
    </row>
    <row r="144" ht="15" customHeight="1">
      <c r="E144" s="57"/>
    </row>
    <row r="145" spans="2:5" ht="15" customHeight="1">
      <c r="B145" s="168"/>
      <c r="C145" s="168"/>
      <c r="D145" s="168"/>
      <c r="E145" s="57"/>
    </row>
    <row r="146" ht="15" customHeight="1">
      <c r="E146" s="58"/>
    </row>
    <row r="147" ht="15" customHeight="1">
      <c r="E147" s="58"/>
    </row>
    <row r="148" spans="2:5" ht="15" customHeight="1" thickBot="1">
      <c r="B148" s="60"/>
      <c r="C148" s="60"/>
      <c r="D148" s="60"/>
      <c r="E148" s="61"/>
    </row>
    <row r="149" spans="1:5" ht="15" customHeight="1">
      <c r="A149" s="79" t="s">
        <v>38</v>
      </c>
      <c r="B149" s="176" t="str">
        <f>BUDGET!B35</f>
        <v>Other</v>
      </c>
      <c r="C149" s="176"/>
      <c r="D149" s="177"/>
      <c r="E149" s="76"/>
    </row>
    <row r="150" spans="2:5" ht="15" customHeight="1">
      <c r="B150" s="49"/>
      <c r="C150" s="49"/>
      <c r="D150" s="49"/>
      <c r="E150" s="57"/>
    </row>
    <row r="151" spans="2:5" ht="15" customHeight="1">
      <c r="B151" s="49"/>
      <c r="C151" s="49"/>
      <c r="D151" s="49"/>
      <c r="E151" s="57"/>
    </row>
    <row r="152" spans="2:5" ht="15" customHeight="1">
      <c r="B152" s="49"/>
      <c r="C152" s="49"/>
      <c r="D152" s="49"/>
      <c r="E152" s="57"/>
    </row>
    <row r="153" spans="2:5" ht="15" customHeight="1">
      <c r="B153" s="49"/>
      <c r="C153" s="49"/>
      <c r="D153" s="49"/>
      <c r="E153" s="57"/>
    </row>
    <row r="154" spans="2:5" ht="15" customHeight="1" thickBot="1">
      <c r="B154" s="60"/>
      <c r="C154" s="60"/>
      <c r="D154" s="60"/>
      <c r="E154" s="59"/>
    </row>
    <row r="155" spans="1:5" ht="15" customHeight="1">
      <c r="A155" s="79" t="s">
        <v>39</v>
      </c>
      <c r="B155" s="176" t="str">
        <f>BUDGET!B36</f>
        <v>Other</v>
      </c>
      <c r="C155" s="176"/>
      <c r="D155" s="177"/>
      <c r="E155" s="76"/>
    </row>
    <row r="156" spans="2:5" ht="15" customHeight="1">
      <c r="B156" s="49"/>
      <c r="C156" s="49"/>
      <c r="D156" s="49"/>
      <c r="E156" s="57"/>
    </row>
    <row r="157" spans="2:5" ht="15" customHeight="1">
      <c r="B157" s="49"/>
      <c r="C157" s="49"/>
      <c r="D157" s="49"/>
      <c r="E157" s="57"/>
    </row>
    <row r="158" spans="2:5" ht="15" customHeight="1">
      <c r="B158" s="49"/>
      <c r="C158" s="49"/>
      <c r="D158" s="49"/>
      <c r="E158" s="57"/>
    </row>
    <row r="159" spans="2:5" ht="15" customHeight="1">
      <c r="B159" s="49"/>
      <c r="C159" s="49"/>
      <c r="D159" s="49"/>
      <c r="E159" s="57"/>
    </row>
    <row r="160" spans="2:5" ht="15" customHeight="1" thickBot="1">
      <c r="B160" s="60"/>
      <c r="C160" s="60"/>
      <c r="D160" s="60"/>
      <c r="E160" s="61"/>
    </row>
    <row r="161" spans="1:5" ht="15" customHeight="1">
      <c r="A161" s="79" t="s">
        <v>42</v>
      </c>
      <c r="B161" s="172" t="str">
        <f>BUDGET!B37</f>
        <v>Miscellaneous (Unspecified)</v>
      </c>
      <c r="C161" s="172"/>
      <c r="D161" s="172"/>
      <c r="E161" s="59"/>
    </row>
    <row r="162" spans="2:5" ht="15" customHeight="1">
      <c r="B162" s="49"/>
      <c r="C162" s="49"/>
      <c r="D162" s="49"/>
      <c r="E162" s="57"/>
    </row>
    <row r="163" spans="2:5" ht="15" customHeight="1">
      <c r="B163" s="49"/>
      <c r="C163" s="49"/>
      <c r="D163" s="49"/>
      <c r="E163" s="57"/>
    </row>
    <row r="164" spans="2:5" ht="15" customHeight="1">
      <c r="B164" s="49"/>
      <c r="C164" s="49"/>
      <c r="D164" s="49"/>
      <c r="E164" s="57"/>
    </row>
    <row r="165" spans="2:5" ht="15" customHeight="1">
      <c r="B165" s="49"/>
      <c r="C165" s="49"/>
      <c r="D165" s="49"/>
      <c r="E165" s="57"/>
    </row>
    <row r="166" spans="2:5" ht="15" customHeight="1" thickBot="1">
      <c r="B166" s="60"/>
      <c r="C166" s="60"/>
      <c r="D166" s="60"/>
      <c r="E166" s="61"/>
    </row>
    <row r="167" spans="1:5" ht="15" customHeight="1">
      <c r="A167" s="79" t="s">
        <v>43</v>
      </c>
      <c r="B167" s="172" t="s">
        <v>82</v>
      </c>
      <c r="C167" s="172"/>
      <c r="D167" s="172"/>
      <c r="E167" s="59"/>
    </row>
    <row r="168" spans="2:5" ht="15" customHeight="1">
      <c r="B168" s="49"/>
      <c r="C168" s="49"/>
      <c r="D168" s="49"/>
      <c r="E168" s="57"/>
    </row>
    <row r="169" spans="2:5" ht="15" customHeight="1">
      <c r="B169" s="49"/>
      <c r="C169" s="49"/>
      <c r="D169" s="49"/>
      <c r="E169" s="57"/>
    </row>
    <row r="170" spans="2:5" ht="15" customHeight="1">
      <c r="B170" s="49"/>
      <c r="C170" s="49"/>
      <c r="D170" s="49"/>
      <c r="E170" s="57"/>
    </row>
    <row r="171" spans="2:5" ht="15" customHeight="1">
      <c r="B171" s="49"/>
      <c r="C171" s="49"/>
      <c r="D171" s="49"/>
      <c r="E171" s="57"/>
    </row>
    <row r="172" spans="2:5" ht="15" customHeight="1" thickBot="1">
      <c r="B172" s="60"/>
      <c r="C172" s="60"/>
      <c r="D172" s="60"/>
      <c r="E172" s="61"/>
    </row>
    <row r="173" spans="1:5" ht="15" customHeight="1">
      <c r="A173" s="79" t="s">
        <v>44</v>
      </c>
      <c r="B173" s="172" t="str">
        <f>BUDGET!B39</f>
        <v>Loan Principal Payment</v>
      </c>
      <c r="C173" s="172"/>
      <c r="D173" s="172"/>
      <c r="E173" s="59"/>
    </row>
    <row r="174" spans="2:5" ht="15" customHeight="1">
      <c r="B174" s="49"/>
      <c r="C174" s="49"/>
      <c r="D174" s="49"/>
      <c r="E174" s="59"/>
    </row>
    <row r="175" spans="2:5" ht="15" customHeight="1">
      <c r="B175" s="49"/>
      <c r="C175" s="49"/>
      <c r="D175" s="49"/>
      <c r="E175" s="59"/>
    </row>
    <row r="176" spans="2:5" ht="15" customHeight="1">
      <c r="B176" s="49"/>
      <c r="C176" s="49"/>
      <c r="D176" s="49"/>
      <c r="E176" s="59"/>
    </row>
    <row r="177" spans="2:5" ht="15" customHeight="1">
      <c r="B177" s="49"/>
      <c r="C177" s="49"/>
      <c r="D177" s="49"/>
      <c r="E177" s="59"/>
    </row>
    <row r="178" spans="2:5" ht="15" customHeight="1" thickBot="1">
      <c r="B178" s="60"/>
      <c r="C178" s="60"/>
      <c r="D178" s="60"/>
      <c r="E178" s="63"/>
    </row>
    <row r="179" spans="1:5" ht="15" customHeight="1">
      <c r="A179" s="79" t="s">
        <v>45</v>
      </c>
      <c r="B179" s="172" t="str">
        <f>BUDGET!B40</f>
        <v>Capital Purchases (Specify)</v>
      </c>
      <c r="C179" s="172"/>
      <c r="D179" s="172"/>
      <c r="E179" s="59"/>
    </row>
    <row r="180" spans="2:5" ht="15" customHeight="1">
      <c r="B180" s="49"/>
      <c r="C180" s="49"/>
      <c r="D180" s="49"/>
      <c r="E180" s="57"/>
    </row>
    <row r="181" spans="2:5" ht="15" customHeight="1">
      <c r="B181" s="49"/>
      <c r="C181" s="49"/>
      <c r="D181" s="49"/>
      <c r="E181" s="57"/>
    </row>
    <row r="182" spans="2:5" ht="15" customHeight="1">
      <c r="B182" s="49"/>
      <c r="C182" s="49"/>
      <c r="D182" s="49"/>
      <c r="E182" s="57"/>
    </row>
    <row r="183" spans="2:5" ht="15" customHeight="1">
      <c r="B183" s="49"/>
      <c r="C183" s="49"/>
      <c r="D183" s="49"/>
      <c r="E183" s="57"/>
    </row>
    <row r="184" spans="2:5" ht="15" customHeight="1" thickBot="1">
      <c r="B184" s="60"/>
      <c r="C184" s="60"/>
      <c r="D184" s="60"/>
      <c r="E184" s="61"/>
    </row>
    <row r="185" spans="1:5" ht="15" customHeight="1">
      <c r="A185" s="79" t="s">
        <v>46</v>
      </c>
      <c r="B185" s="172" t="str">
        <f>BUDGET!B41</f>
        <v>Other Start-up Costs</v>
      </c>
      <c r="C185" s="172"/>
      <c r="D185" s="172"/>
      <c r="E185" s="59"/>
    </row>
    <row r="186" spans="2:5" ht="15" customHeight="1">
      <c r="B186" s="49"/>
      <c r="C186" s="49"/>
      <c r="D186" s="49"/>
      <c r="E186" s="57"/>
    </row>
    <row r="187" spans="2:5" ht="15" customHeight="1">
      <c r="B187" s="49"/>
      <c r="C187" s="49"/>
      <c r="D187" s="49"/>
      <c r="E187" s="57"/>
    </row>
    <row r="188" spans="2:5" ht="15" customHeight="1">
      <c r="B188" s="49"/>
      <c r="C188" s="49"/>
      <c r="D188" s="49"/>
      <c r="E188" s="57"/>
    </row>
    <row r="189" spans="2:5" ht="15" customHeight="1">
      <c r="B189" s="49"/>
      <c r="C189" s="49"/>
      <c r="D189" s="49"/>
      <c r="E189" s="57"/>
    </row>
    <row r="190" spans="2:5" ht="15" customHeight="1" thickBot="1">
      <c r="B190" s="60"/>
      <c r="C190" s="60"/>
      <c r="D190" s="60"/>
      <c r="E190" s="61"/>
    </row>
    <row r="191" spans="1:5" ht="15" customHeight="1">
      <c r="A191" s="79" t="s">
        <v>189</v>
      </c>
      <c r="B191" s="172" t="str">
        <f>BUDGET!B42</f>
        <v>Reserve and/or Escrow (Specify)</v>
      </c>
      <c r="C191" s="172"/>
      <c r="D191" s="172"/>
      <c r="E191" s="59"/>
    </row>
    <row r="192" spans="2:5" ht="15" customHeight="1">
      <c r="B192" s="49"/>
      <c r="C192" s="49"/>
      <c r="D192" s="49"/>
      <c r="E192" s="58"/>
    </row>
    <row r="193" spans="2:5" ht="15" customHeight="1">
      <c r="B193" s="49"/>
      <c r="C193" s="49"/>
      <c r="D193" s="49"/>
      <c r="E193" s="58"/>
    </row>
    <row r="194" spans="2:5" ht="15" customHeight="1">
      <c r="B194" s="49"/>
      <c r="C194" s="49"/>
      <c r="D194" s="49"/>
      <c r="E194" s="58"/>
    </row>
    <row r="195" spans="2:5" ht="15" customHeight="1">
      <c r="B195" s="49"/>
      <c r="C195" s="49"/>
      <c r="D195" s="49"/>
      <c r="E195" s="58"/>
    </row>
    <row r="196" spans="2:5" ht="15" customHeight="1" thickBot="1">
      <c r="B196" s="60"/>
      <c r="C196" s="60"/>
      <c r="D196" s="60"/>
      <c r="E196" s="61"/>
    </row>
    <row r="197" spans="1:5" ht="15" customHeight="1">
      <c r="A197" s="79" t="s">
        <v>190</v>
      </c>
      <c r="B197" s="172" t="s">
        <v>175</v>
      </c>
      <c r="C197" s="172"/>
      <c r="D197" s="172"/>
      <c r="E197" s="62"/>
    </row>
    <row r="198" spans="2:5" ht="15" customHeight="1">
      <c r="B198" s="49"/>
      <c r="C198" s="49"/>
      <c r="D198" s="49"/>
      <c r="E198" s="58"/>
    </row>
    <row r="199" spans="2:5" ht="15" customHeight="1">
      <c r="B199" s="49"/>
      <c r="C199" s="49"/>
      <c r="D199" s="49"/>
      <c r="E199" s="58"/>
    </row>
    <row r="200" spans="2:5" ht="15" customHeight="1">
      <c r="B200" s="49"/>
      <c r="C200" s="49"/>
      <c r="D200" s="49"/>
      <c r="E200" s="58"/>
    </row>
    <row r="201" spans="2:5" ht="15" customHeight="1">
      <c r="B201" s="49"/>
      <c r="C201" s="49"/>
      <c r="D201" s="49"/>
      <c r="E201" s="58"/>
    </row>
    <row r="202" spans="2:5" ht="15" customHeight="1" thickBot="1">
      <c r="B202" s="60"/>
      <c r="C202" s="60"/>
      <c r="D202" s="60"/>
      <c r="E202" s="61"/>
    </row>
    <row r="203" spans="2:5" ht="15" customHeight="1">
      <c r="B203" s="172" t="s">
        <v>176</v>
      </c>
      <c r="C203" s="172"/>
      <c r="D203" s="172"/>
      <c r="E203" s="59"/>
    </row>
    <row r="204" spans="2:5" ht="15" customHeight="1">
      <c r="B204" s="172"/>
      <c r="C204" s="172"/>
      <c r="D204" s="172"/>
      <c r="E204" s="57"/>
    </row>
    <row r="205" spans="2:5" ht="15" customHeight="1">
      <c r="B205" s="49"/>
      <c r="C205" s="49"/>
      <c r="D205" s="49"/>
      <c r="E205" s="57"/>
    </row>
    <row r="206" spans="2:5" ht="15" customHeight="1">
      <c r="B206" s="49"/>
      <c r="C206" s="49"/>
      <c r="D206" s="49"/>
      <c r="E206" s="57"/>
    </row>
    <row r="207" spans="2:5" ht="15" customHeight="1">
      <c r="B207" s="49"/>
      <c r="C207" s="49"/>
      <c r="D207" s="49"/>
      <c r="E207" s="57"/>
    </row>
    <row r="208" spans="2:5" ht="15" customHeight="1" thickBot="1">
      <c r="B208" s="60"/>
      <c r="C208" s="60"/>
      <c r="D208" s="60"/>
      <c r="E208" s="61"/>
    </row>
    <row r="209" spans="2:5" ht="15" customHeight="1">
      <c r="B209" s="172" t="s">
        <v>110</v>
      </c>
      <c r="C209" s="172"/>
      <c r="D209" s="172"/>
      <c r="E209" s="59"/>
    </row>
    <row r="210" spans="2:5" ht="15" customHeight="1">
      <c r="B210" s="172"/>
      <c r="C210" s="172"/>
      <c r="D210" s="172"/>
      <c r="E210" s="57"/>
    </row>
    <row r="211" spans="2:5" ht="15" customHeight="1">
      <c r="B211" s="49"/>
      <c r="C211" s="49"/>
      <c r="D211" s="49"/>
      <c r="E211" s="57"/>
    </row>
    <row r="212" spans="2:5" ht="15" customHeight="1">
      <c r="B212" s="49"/>
      <c r="C212" s="49"/>
      <c r="D212" s="49"/>
      <c r="E212" s="57"/>
    </row>
    <row r="213" spans="2:5" ht="15" customHeight="1">
      <c r="B213" s="49"/>
      <c r="C213" s="49"/>
      <c r="D213" s="49"/>
      <c r="E213" s="57"/>
    </row>
    <row r="214" spans="2:5" ht="15" customHeight="1" thickBot="1">
      <c r="B214" s="60"/>
      <c r="C214" s="60"/>
      <c r="D214" s="60"/>
      <c r="E214" s="61"/>
    </row>
    <row r="215" spans="2:5" ht="15" customHeight="1">
      <c r="B215" s="172" t="s">
        <v>91</v>
      </c>
      <c r="C215" s="172"/>
      <c r="D215" s="171"/>
      <c r="E215" s="59"/>
    </row>
    <row r="216" spans="2:5" ht="15" customHeight="1">
      <c r="B216" s="172"/>
      <c r="C216" s="172"/>
      <c r="D216" s="171"/>
      <c r="E216" s="57"/>
    </row>
    <row r="217" ht="15" customHeight="1">
      <c r="E217" s="57"/>
    </row>
    <row r="218" ht="15" customHeight="1">
      <c r="E218" s="57"/>
    </row>
    <row r="219" ht="15" customHeight="1">
      <c r="E219" s="57"/>
    </row>
    <row r="220" ht="15" customHeight="1">
      <c r="E220" s="57"/>
    </row>
    <row r="221" spans="2:5" ht="15" customHeight="1" thickBot="1">
      <c r="B221" s="60"/>
      <c r="C221" s="60"/>
      <c r="D221" s="60"/>
      <c r="E221" s="61"/>
    </row>
    <row r="222" spans="2:5" ht="15" customHeight="1">
      <c r="B222" s="168" t="s">
        <v>92</v>
      </c>
      <c r="C222" s="168"/>
      <c r="D222" s="171"/>
      <c r="E222" s="59"/>
    </row>
    <row r="223" ht="15" customHeight="1">
      <c r="E223" s="57"/>
    </row>
    <row r="224" ht="15" customHeight="1">
      <c r="E224" s="57"/>
    </row>
    <row r="225" ht="15" customHeight="1">
      <c r="E225" s="57"/>
    </row>
    <row r="226" ht="15" customHeight="1">
      <c r="E226" s="57"/>
    </row>
    <row r="227" spans="2:5" ht="15" customHeight="1" thickBot="1">
      <c r="B227" s="60"/>
      <c r="C227" s="60"/>
      <c r="D227" s="60"/>
      <c r="E227" s="61"/>
    </row>
    <row r="228" spans="2:5" ht="15" customHeight="1">
      <c r="B228" s="169" t="s">
        <v>16</v>
      </c>
      <c r="C228" s="169"/>
      <c r="D228" s="170"/>
      <c r="E228" s="59"/>
    </row>
    <row r="229" spans="2:5" ht="15" customHeight="1">
      <c r="B229" s="168"/>
      <c r="C229" s="168"/>
      <c r="D229" s="171"/>
      <c r="E229" s="57"/>
    </row>
    <row r="230" ht="15" customHeight="1">
      <c r="E230" s="57"/>
    </row>
    <row r="231" ht="15" customHeight="1">
      <c r="E231" s="57"/>
    </row>
    <row r="232" ht="15" customHeight="1">
      <c r="E232" s="57"/>
    </row>
    <row r="233" spans="2:5" ht="15" customHeight="1" thickBot="1">
      <c r="B233" s="60"/>
      <c r="C233" s="60"/>
      <c r="D233" s="60"/>
      <c r="E233" s="61"/>
    </row>
    <row r="234" spans="2:5" ht="15" customHeight="1">
      <c r="B234" s="168" t="s">
        <v>17</v>
      </c>
      <c r="C234" s="168"/>
      <c r="D234" s="168"/>
      <c r="E234" s="59"/>
    </row>
    <row r="235" ht="15" customHeight="1">
      <c r="E235" s="57"/>
    </row>
    <row r="236" ht="15" customHeight="1">
      <c r="E236" s="57"/>
    </row>
    <row r="237" ht="15" customHeight="1">
      <c r="E237" s="57"/>
    </row>
    <row r="238" ht="15" customHeight="1">
      <c r="E238" s="57"/>
    </row>
    <row r="239" spans="2:5" ht="15" customHeight="1" thickBot="1">
      <c r="B239" s="60"/>
      <c r="C239" s="60"/>
      <c r="D239" s="60"/>
      <c r="E239" s="61"/>
    </row>
    <row r="240" spans="2:5" ht="15" customHeight="1">
      <c r="B240" s="168" t="s">
        <v>18</v>
      </c>
      <c r="C240" s="168"/>
      <c r="D240" s="168"/>
      <c r="E240" s="59"/>
    </row>
    <row r="241" ht="15" customHeight="1">
      <c r="E241" s="58"/>
    </row>
    <row r="242" ht="15" customHeight="1">
      <c r="E242" s="58"/>
    </row>
    <row r="243" ht="15" customHeight="1">
      <c r="E243" s="58"/>
    </row>
    <row r="244" ht="15" customHeight="1">
      <c r="E244" s="58"/>
    </row>
    <row r="245" ht="15" customHeight="1">
      <c r="E245" s="58"/>
    </row>
    <row r="246" spans="2:5" ht="15" customHeight="1" thickBot="1">
      <c r="B246" s="60"/>
      <c r="C246" s="60"/>
      <c r="D246" s="60"/>
      <c r="E246" s="61"/>
    </row>
    <row r="247" spans="2:5" ht="15" customHeight="1">
      <c r="B247" s="168" t="s">
        <v>19</v>
      </c>
      <c r="C247" s="168"/>
      <c r="D247" s="168"/>
      <c r="E247" s="59"/>
    </row>
    <row r="248" ht="15" customHeight="1">
      <c r="E248" s="57"/>
    </row>
    <row r="249" ht="15" customHeight="1">
      <c r="E249" s="57"/>
    </row>
    <row r="250" ht="15" customHeight="1">
      <c r="E250" s="57"/>
    </row>
    <row r="251" ht="15" customHeight="1">
      <c r="E251" s="57"/>
    </row>
    <row r="252" spans="2:5" ht="15" customHeight="1" thickBot="1">
      <c r="B252" s="60"/>
      <c r="C252" s="60"/>
      <c r="D252" s="60"/>
      <c r="E252" s="61"/>
    </row>
    <row r="253" spans="2:5" ht="15" customHeight="1">
      <c r="B253" s="168" t="s">
        <v>57</v>
      </c>
      <c r="C253" s="168"/>
      <c r="D253" s="168"/>
      <c r="E253" s="59"/>
    </row>
    <row r="254" ht="15" customHeight="1">
      <c r="E254" s="57"/>
    </row>
    <row r="255" ht="15" customHeight="1">
      <c r="E255" s="57"/>
    </row>
    <row r="256" ht="15" customHeight="1">
      <c r="E256" s="57"/>
    </row>
    <row r="257" ht="15" customHeight="1">
      <c r="E257" s="57"/>
    </row>
    <row r="258" ht="15" customHeight="1">
      <c r="E258" s="57"/>
    </row>
    <row r="260" spans="2:3" ht="14.25" customHeight="1">
      <c r="B260" s="168" t="s">
        <v>106</v>
      </c>
      <c r="C260" s="168"/>
    </row>
  </sheetData>
  <sheetProtection sheet="1" objects="1" scenarios="1" selectLockedCells="1"/>
  <mergeCells count="50">
    <mergeCell ref="B9:D10"/>
    <mergeCell ref="B8:D8"/>
    <mergeCell ref="C7:D7"/>
    <mergeCell ref="B46:D47"/>
    <mergeCell ref="B28:D28"/>
    <mergeCell ref="B34:D34"/>
    <mergeCell ref="B40:D41"/>
    <mergeCell ref="B64:D64"/>
    <mergeCell ref="B70:D70"/>
    <mergeCell ref="B76:D76"/>
    <mergeCell ref="B52:D52"/>
    <mergeCell ref="B53:D53"/>
    <mergeCell ref="B54:D54"/>
    <mergeCell ref="B58:D58"/>
    <mergeCell ref="B82:D82"/>
    <mergeCell ref="B88:D88"/>
    <mergeCell ref="B94:D94"/>
    <mergeCell ref="B100:D100"/>
    <mergeCell ref="B106:D106"/>
    <mergeCell ref="B112:D112"/>
    <mergeCell ref="B118:D118"/>
    <mergeCell ref="B124:D124"/>
    <mergeCell ref="B167:D167"/>
    <mergeCell ref="B173:D173"/>
    <mergeCell ref="B130:D130"/>
    <mergeCell ref="B136:D136"/>
    <mergeCell ref="B142:D142"/>
    <mergeCell ref="B143:D143"/>
    <mergeCell ref="B149:D149"/>
    <mergeCell ref="B155:D155"/>
    <mergeCell ref="B2:C2"/>
    <mergeCell ref="B16:D16"/>
    <mergeCell ref="B22:D22"/>
    <mergeCell ref="B215:D216"/>
    <mergeCell ref="B209:D210"/>
    <mergeCell ref="B203:D204"/>
    <mergeCell ref="B179:D179"/>
    <mergeCell ref="B185:D185"/>
    <mergeCell ref="B191:D191"/>
    <mergeCell ref="B197:D197"/>
    <mergeCell ref="G55:I55"/>
    <mergeCell ref="B260:C260"/>
    <mergeCell ref="B228:D229"/>
    <mergeCell ref="B253:D253"/>
    <mergeCell ref="B222:D222"/>
    <mergeCell ref="B234:D234"/>
    <mergeCell ref="B240:D240"/>
    <mergeCell ref="B247:D247"/>
    <mergeCell ref="B145:D145"/>
    <mergeCell ref="B161:D161"/>
  </mergeCells>
  <dataValidations count="1">
    <dataValidation allowBlank="1" showErrorMessage="1" sqref="B53"/>
  </dataValidations>
  <printOptions/>
  <pageMargins left="0.86" right="0.73" top="0.61" bottom="0.69" header="0.5" footer="0.5"/>
  <pageSetup blackAndWhite="1" fitToHeight="5" fitToWidth="1" horizontalDpi="300" verticalDpi="300" orientation="landscape" scale="68" r:id="rId1"/>
  <headerFooter alignWithMargins="0">
    <oddFooter>&amp;RAssumptions - 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K57"/>
  <sheetViews>
    <sheetView showGridLines="0" showRowColHeaders="0" zoomScale="85" zoomScaleNormal="85" zoomScalePageLayoutView="0" workbookViewId="0" topLeftCell="A1">
      <selection activeCell="L6" sqref="L6"/>
    </sheetView>
  </sheetViews>
  <sheetFormatPr defaultColWidth="9.140625" defaultRowHeight="12.75"/>
  <cols>
    <col min="1" max="1" width="4.57421875" style="28" customWidth="1"/>
    <col min="2" max="3" width="12.7109375" style="23" customWidth="1"/>
    <col min="4" max="4" width="11.7109375" style="23" customWidth="1"/>
    <col min="5" max="5" width="12.7109375" style="23" customWidth="1"/>
    <col min="6" max="23" width="10.7109375" style="23" customWidth="1"/>
    <col min="24" max="32" width="9.140625" style="23" customWidth="1"/>
    <col min="33" max="33" width="5.7109375" style="23" customWidth="1"/>
    <col min="34" max="16384" width="9.140625" style="23" customWidth="1"/>
  </cols>
  <sheetData>
    <row r="1" spans="2:37" ht="12.75">
      <c r="B1" s="24"/>
      <c r="C1" s="24"/>
      <c r="D1" s="24"/>
      <c r="E1" s="182"/>
      <c r="F1" s="183"/>
      <c r="G1" s="25"/>
      <c r="H1" s="25"/>
      <c r="I1" s="25"/>
      <c r="J1" s="184"/>
      <c r="K1" s="184"/>
      <c r="L1" s="184"/>
      <c r="M1" s="184"/>
      <c r="N1" s="31"/>
      <c r="O1" s="31"/>
      <c r="P1" s="185"/>
      <c r="Q1" s="185"/>
      <c r="R1" s="25"/>
      <c r="S1" s="25"/>
      <c r="T1" s="25"/>
      <c r="U1" s="25"/>
      <c r="V1" s="25"/>
      <c r="W1" s="25"/>
      <c r="X1" s="25"/>
      <c r="Y1" s="186"/>
      <c r="Z1" s="186"/>
      <c r="AA1" s="186"/>
      <c r="AB1" s="186"/>
      <c r="AC1" s="186"/>
      <c r="AD1" s="186"/>
      <c r="AE1" s="187"/>
      <c r="AF1" s="186"/>
      <c r="AG1" s="188"/>
      <c r="AH1" s="31"/>
      <c r="AI1" s="31"/>
      <c r="AJ1" s="31"/>
      <c r="AK1" s="31"/>
    </row>
    <row r="2" spans="2:37" ht="18">
      <c r="B2" s="35" t="s">
        <v>80</v>
      </c>
      <c r="C2" s="24"/>
      <c r="D2" s="24"/>
      <c r="E2" s="182"/>
      <c r="F2" s="183"/>
      <c r="G2" s="25"/>
      <c r="H2" s="25"/>
      <c r="I2" s="36"/>
      <c r="J2" s="184"/>
      <c r="K2" s="184"/>
      <c r="L2" s="184"/>
      <c r="M2" s="184"/>
      <c r="N2" s="31"/>
      <c r="O2" s="43"/>
      <c r="P2" s="185"/>
      <c r="Q2" s="185"/>
      <c r="R2" s="25"/>
      <c r="S2" s="25"/>
      <c r="T2" s="25"/>
      <c r="U2" s="25"/>
      <c r="V2" s="25"/>
      <c r="W2" s="25"/>
      <c r="X2" s="25"/>
      <c r="Y2" s="186"/>
      <c r="Z2" s="186"/>
      <c r="AA2" s="186"/>
      <c r="AB2" s="186"/>
      <c r="AC2" s="186"/>
      <c r="AD2" s="186"/>
      <c r="AE2" s="186"/>
      <c r="AF2" s="186"/>
      <c r="AG2" s="188"/>
      <c r="AH2" s="31"/>
      <c r="AI2" s="31"/>
      <c r="AJ2" s="31"/>
      <c r="AK2" s="31"/>
    </row>
    <row r="3" spans="2:37" ht="12.75">
      <c r="B3" s="209"/>
      <c r="C3" s="209"/>
      <c r="D3" s="209"/>
      <c r="E3" s="28"/>
      <c r="F3" s="28"/>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31"/>
      <c r="AJ3" s="31"/>
      <c r="AK3" s="31"/>
    </row>
    <row r="4" spans="2:36" ht="12.75">
      <c r="B4" s="203" t="s">
        <v>7</v>
      </c>
      <c r="C4" s="204"/>
      <c r="D4" s="204"/>
      <c r="E4" s="226" t="s">
        <v>193</v>
      </c>
      <c r="F4" s="226"/>
      <c r="G4" s="226"/>
      <c r="H4" s="226"/>
      <c r="I4" s="226"/>
      <c r="J4" s="226"/>
      <c r="K4" s="226"/>
      <c r="L4" s="226"/>
      <c r="M4" s="226"/>
      <c r="N4" s="226"/>
      <c r="O4" s="226"/>
      <c r="P4" s="226"/>
      <c r="Q4" s="226"/>
      <c r="R4" s="189"/>
      <c r="S4" s="189"/>
      <c r="T4" s="189"/>
      <c r="U4" s="189"/>
      <c r="V4" s="189"/>
      <c r="W4" s="189"/>
      <c r="X4" s="189"/>
      <c r="Y4" s="189"/>
      <c r="Z4" s="189"/>
      <c r="AA4" s="189"/>
      <c r="AB4" s="189"/>
      <c r="AC4" s="189"/>
      <c r="AD4" s="189"/>
      <c r="AE4" s="189"/>
      <c r="AF4" s="189"/>
      <c r="AG4" s="208"/>
      <c r="AH4" s="26"/>
      <c r="AI4" s="31"/>
      <c r="AJ4" s="31"/>
    </row>
    <row r="5" spans="2:36" ht="12.75">
      <c r="B5" s="204"/>
      <c r="C5" s="204"/>
      <c r="D5" s="204"/>
      <c r="E5" s="226"/>
      <c r="F5" s="226"/>
      <c r="G5" s="226"/>
      <c r="H5" s="226"/>
      <c r="I5" s="226"/>
      <c r="J5" s="226"/>
      <c r="K5" s="226"/>
      <c r="L5" s="226"/>
      <c r="M5" s="226"/>
      <c r="N5" s="226"/>
      <c r="O5" s="226"/>
      <c r="P5" s="226"/>
      <c r="Q5" s="226"/>
      <c r="R5" s="189"/>
      <c r="S5" s="189"/>
      <c r="T5" s="189"/>
      <c r="U5" s="189"/>
      <c r="V5" s="189"/>
      <c r="W5" s="189"/>
      <c r="X5" s="189"/>
      <c r="Y5" s="189"/>
      <c r="Z5" s="189"/>
      <c r="AA5" s="189"/>
      <c r="AB5" s="189"/>
      <c r="AC5" s="189"/>
      <c r="AD5" s="189"/>
      <c r="AE5" s="189"/>
      <c r="AF5" s="189"/>
      <c r="AG5" s="208"/>
      <c r="AH5" s="26"/>
      <c r="AI5" s="31"/>
      <c r="AJ5" s="31"/>
    </row>
    <row r="6" spans="2:36" ht="12.75">
      <c r="B6" s="205" t="s">
        <v>184</v>
      </c>
      <c r="C6" s="205"/>
      <c r="D6" s="205"/>
      <c r="E6" s="30"/>
      <c r="F6" s="29"/>
      <c r="G6" s="29"/>
      <c r="H6" s="29"/>
      <c r="I6" s="29"/>
      <c r="J6" s="29"/>
      <c r="K6" s="29"/>
      <c r="L6" s="29"/>
      <c r="M6" s="29"/>
      <c r="N6" s="29"/>
      <c r="O6" s="29"/>
      <c r="P6" s="29"/>
      <c r="Q6" s="29"/>
      <c r="R6" s="29"/>
      <c r="S6" s="29"/>
      <c r="T6" s="29"/>
      <c r="U6" s="29"/>
      <c r="V6" s="29"/>
      <c r="W6" s="29"/>
      <c r="X6" s="29"/>
      <c r="Y6" s="29"/>
      <c r="Z6" s="29"/>
      <c r="AA6" s="29"/>
      <c r="AB6" s="29"/>
      <c r="AC6" s="29"/>
      <c r="AD6" s="29"/>
      <c r="AE6" s="31"/>
      <c r="AF6" s="31"/>
      <c r="AG6" s="211"/>
      <c r="AH6" s="26"/>
      <c r="AI6" s="31"/>
      <c r="AJ6" s="31"/>
    </row>
    <row r="7" spans="1:36" ht="12.75">
      <c r="A7" s="28" t="s">
        <v>183</v>
      </c>
      <c r="B7" s="205"/>
      <c r="C7" s="205"/>
      <c r="D7" s="205"/>
      <c r="E7" s="223" t="s">
        <v>61</v>
      </c>
      <c r="F7" s="224"/>
      <c r="G7" s="224"/>
      <c r="H7" s="224"/>
      <c r="I7" s="224"/>
      <c r="J7" s="224"/>
      <c r="K7" s="224"/>
      <c r="L7" s="224"/>
      <c r="M7" s="224"/>
      <c r="N7" s="224"/>
      <c r="O7" s="224"/>
      <c r="P7" s="224"/>
      <c r="Q7" s="225"/>
      <c r="R7" s="29"/>
      <c r="S7" s="29"/>
      <c r="T7" s="29"/>
      <c r="U7" s="29"/>
      <c r="V7" s="29"/>
      <c r="W7" s="29"/>
      <c r="X7" s="29"/>
      <c r="Y7" s="29"/>
      <c r="Z7" s="29"/>
      <c r="AA7" s="29"/>
      <c r="AB7" s="29"/>
      <c r="AC7" s="29"/>
      <c r="AD7" s="29"/>
      <c r="AE7" s="29"/>
      <c r="AF7" s="29"/>
      <c r="AG7" s="212"/>
      <c r="AH7" s="26"/>
      <c r="AI7" s="31"/>
      <c r="AJ7" s="31"/>
    </row>
    <row r="8" spans="1:36" ht="12.75">
      <c r="A8" s="28" t="s">
        <v>20</v>
      </c>
      <c r="B8" s="206" t="s">
        <v>185</v>
      </c>
      <c r="C8" s="206"/>
      <c r="D8" s="206"/>
      <c r="E8" s="223" t="s">
        <v>62</v>
      </c>
      <c r="F8" s="224"/>
      <c r="G8" s="224"/>
      <c r="H8" s="224"/>
      <c r="I8" s="224"/>
      <c r="J8" s="224"/>
      <c r="K8" s="224"/>
      <c r="L8" s="224"/>
      <c r="M8" s="224"/>
      <c r="N8" s="224"/>
      <c r="O8" s="224"/>
      <c r="P8" s="224"/>
      <c r="Q8" s="225"/>
      <c r="R8" s="33"/>
      <c r="S8" s="33"/>
      <c r="T8" s="33"/>
      <c r="U8" s="33"/>
      <c r="V8" s="33"/>
      <c r="W8" s="33"/>
      <c r="X8" s="33"/>
      <c r="Y8" s="33"/>
      <c r="Z8" s="33"/>
      <c r="AA8" s="33"/>
      <c r="AB8" s="33"/>
      <c r="AC8" s="33"/>
      <c r="AD8" s="33"/>
      <c r="AE8" s="33"/>
      <c r="AF8" s="33"/>
      <c r="AG8" s="31"/>
      <c r="AH8" s="31"/>
      <c r="AI8" s="31"/>
      <c r="AJ8" s="31"/>
    </row>
    <row r="9" spans="1:36" ht="12.75">
      <c r="A9" s="28" t="s">
        <v>186</v>
      </c>
      <c r="B9" s="188" t="s">
        <v>187</v>
      </c>
      <c r="C9" s="188"/>
      <c r="D9" s="188"/>
      <c r="E9" s="223" t="s">
        <v>63</v>
      </c>
      <c r="F9" s="224"/>
      <c r="G9" s="224"/>
      <c r="H9" s="224"/>
      <c r="I9" s="224"/>
      <c r="J9" s="224"/>
      <c r="K9" s="224"/>
      <c r="L9" s="224"/>
      <c r="M9" s="224"/>
      <c r="N9" s="224"/>
      <c r="O9" s="224"/>
      <c r="P9" s="224"/>
      <c r="Q9" s="225"/>
      <c r="R9" s="33"/>
      <c r="S9" s="33"/>
      <c r="T9" s="33"/>
      <c r="U9" s="33"/>
      <c r="V9" s="33"/>
      <c r="W9" s="33"/>
      <c r="X9" s="33"/>
      <c r="Y9" s="33"/>
      <c r="Z9" s="33"/>
      <c r="AA9" s="33"/>
      <c r="AB9" s="33"/>
      <c r="AC9" s="33"/>
      <c r="AD9" s="33"/>
      <c r="AE9" s="33"/>
      <c r="AF9" s="33"/>
      <c r="AG9" s="31"/>
      <c r="AH9" s="31"/>
      <c r="AI9" s="31"/>
      <c r="AJ9" s="31"/>
    </row>
    <row r="10" spans="2:36" ht="12.75">
      <c r="B10" s="139" t="s">
        <v>41</v>
      </c>
      <c r="C10" s="153"/>
      <c r="D10" s="153"/>
      <c r="E10" s="190" t="s">
        <v>64</v>
      </c>
      <c r="F10" s="191"/>
      <c r="G10" s="191"/>
      <c r="H10" s="191"/>
      <c r="I10" s="191"/>
      <c r="J10" s="191"/>
      <c r="K10" s="191"/>
      <c r="L10" s="191"/>
      <c r="M10" s="191"/>
      <c r="N10" s="191"/>
      <c r="O10" s="191"/>
      <c r="P10" s="191"/>
      <c r="Q10" s="192"/>
      <c r="R10" s="210"/>
      <c r="S10" s="210"/>
      <c r="T10" s="210"/>
      <c r="U10" s="210"/>
      <c r="V10" s="210"/>
      <c r="W10" s="210"/>
      <c r="X10" s="210"/>
      <c r="Y10" s="210"/>
      <c r="Z10" s="210"/>
      <c r="AA10" s="210"/>
      <c r="AB10" s="210"/>
      <c r="AC10" s="210"/>
      <c r="AD10" s="210"/>
      <c r="AE10" s="210"/>
      <c r="AF10" s="210"/>
      <c r="AG10" s="211"/>
      <c r="AH10" s="31"/>
      <c r="AI10" s="31"/>
      <c r="AJ10" s="31"/>
    </row>
    <row r="11" spans="2:36" ht="13.5" thickBot="1">
      <c r="B11" s="160"/>
      <c r="C11" s="160"/>
      <c r="D11" s="160"/>
      <c r="E11" s="193"/>
      <c r="F11" s="194"/>
      <c r="G11" s="194"/>
      <c r="H11" s="194"/>
      <c r="I11" s="194"/>
      <c r="J11" s="194"/>
      <c r="K11" s="194"/>
      <c r="L11" s="194"/>
      <c r="M11" s="194"/>
      <c r="N11" s="194"/>
      <c r="O11" s="194"/>
      <c r="P11" s="194"/>
      <c r="Q11" s="195"/>
      <c r="R11" s="210"/>
      <c r="S11" s="210"/>
      <c r="T11" s="210"/>
      <c r="U11" s="210"/>
      <c r="V11" s="210"/>
      <c r="W11" s="210"/>
      <c r="X11" s="210"/>
      <c r="Y11" s="210"/>
      <c r="Z11" s="210"/>
      <c r="AA11" s="210"/>
      <c r="AB11" s="210"/>
      <c r="AC11" s="210"/>
      <c r="AD11" s="210"/>
      <c r="AE11" s="210"/>
      <c r="AF11" s="210"/>
      <c r="AG11" s="211"/>
      <c r="AH11" s="31"/>
      <c r="AI11" s="31"/>
      <c r="AJ11" s="31"/>
    </row>
    <row r="12" spans="2:36" ht="13.5" thickTop="1">
      <c r="B12" s="216" t="s">
        <v>40</v>
      </c>
      <c r="C12" s="216"/>
      <c r="D12" s="216"/>
      <c r="E12" s="190" t="s">
        <v>64</v>
      </c>
      <c r="F12" s="191"/>
      <c r="G12" s="191"/>
      <c r="H12" s="191"/>
      <c r="I12" s="191"/>
      <c r="J12" s="191"/>
      <c r="K12" s="191"/>
      <c r="L12" s="191"/>
      <c r="M12" s="191"/>
      <c r="N12" s="191"/>
      <c r="O12" s="191"/>
      <c r="P12" s="191"/>
      <c r="Q12" s="192"/>
      <c r="R12" s="210"/>
      <c r="S12" s="210"/>
      <c r="T12" s="210"/>
      <c r="U12" s="210"/>
      <c r="V12" s="210"/>
      <c r="W12" s="210"/>
      <c r="X12" s="210"/>
      <c r="Y12" s="210"/>
      <c r="Z12" s="210"/>
      <c r="AA12" s="210"/>
      <c r="AB12" s="210"/>
      <c r="AC12" s="210"/>
      <c r="AD12" s="210"/>
      <c r="AE12" s="210"/>
      <c r="AF12" s="210"/>
      <c r="AG12" s="211"/>
      <c r="AH12" s="31"/>
      <c r="AI12" s="31"/>
      <c r="AJ12" s="31"/>
    </row>
    <row r="13" spans="2:36" ht="13.5" thickBot="1">
      <c r="B13" s="217"/>
      <c r="C13" s="217"/>
      <c r="D13" s="217"/>
      <c r="E13" s="193"/>
      <c r="F13" s="194"/>
      <c r="G13" s="194"/>
      <c r="H13" s="194"/>
      <c r="I13" s="194"/>
      <c r="J13" s="194"/>
      <c r="K13" s="194"/>
      <c r="L13" s="194"/>
      <c r="M13" s="194"/>
      <c r="N13" s="194"/>
      <c r="O13" s="194"/>
      <c r="P13" s="194"/>
      <c r="Q13" s="195"/>
      <c r="R13" s="210"/>
      <c r="S13" s="210"/>
      <c r="T13" s="210"/>
      <c r="U13" s="210"/>
      <c r="V13" s="210"/>
      <c r="W13" s="210"/>
      <c r="X13" s="210"/>
      <c r="Y13" s="210"/>
      <c r="Z13" s="210"/>
      <c r="AA13" s="210"/>
      <c r="AB13" s="210"/>
      <c r="AC13" s="210"/>
      <c r="AD13" s="210"/>
      <c r="AE13" s="210"/>
      <c r="AF13" s="210"/>
      <c r="AG13" s="211"/>
      <c r="AH13" s="31"/>
      <c r="AI13" s="31"/>
      <c r="AJ13" s="31"/>
    </row>
    <row r="14" spans="2:36" ht="13.5" customHeight="1" thickTop="1">
      <c r="B14" s="207" t="s">
        <v>58</v>
      </c>
      <c r="C14" s="207"/>
      <c r="D14" s="207"/>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11"/>
      <c r="AH14" s="31"/>
      <c r="AI14" s="31"/>
      <c r="AJ14" s="31"/>
    </row>
    <row r="15" spans="1:36" ht="12.75">
      <c r="A15" s="28" t="s">
        <v>183</v>
      </c>
      <c r="B15" s="199" t="str">
        <f>BUDGET!B19</f>
        <v>Purchases (Merchandise)</v>
      </c>
      <c r="C15" s="199"/>
      <c r="D15" s="199"/>
      <c r="E15" s="213" t="s">
        <v>65</v>
      </c>
      <c r="F15" s="214"/>
      <c r="G15" s="214"/>
      <c r="H15" s="214"/>
      <c r="I15" s="214"/>
      <c r="J15" s="214"/>
      <c r="K15" s="214"/>
      <c r="L15" s="214"/>
      <c r="M15" s="214"/>
      <c r="N15" s="214"/>
      <c r="O15" s="214"/>
      <c r="P15" s="214"/>
      <c r="Q15" s="215"/>
      <c r="R15" s="29"/>
      <c r="S15" s="29"/>
      <c r="T15" s="29"/>
      <c r="U15" s="29"/>
      <c r="V15" s="29"/>
      <c r="W15" s="29"/>
      <c r="X15" s="29"/>
      <c r="Y15" s="29"/>
      <c r="Z15" s="29"/>
      <c r="AA15" s="29"/>
      <c r="AB15" s="29"/>
      <c r="AC15" s="29"/>
      <c r="AD15" s="29"/>
      <c r="AE15" s="29"/>
      <c r="AF15" s="29"/>
      <c r="AG15" s="212"/>
      <c r="AH15" s="31"/>
      <c r="AI15" s="31"/>
      <c r="AJ15" s="31"/>
    </row>
    <row r="16" spans="1:36" ht="12.75" customHeight="1">
      <c r="A16" s="28" t="s">
        <v>20</v>
      </c>
      <c r="B16" s="199" t="str">
        <f>BUDGET!B20</f>
        <v>Gross Wages (Excludes withdrawals)</v>
      </c>
      <c r="C16" s="199"/>
      <c r="D16" s="199"/>
      <c r="E16" s="213" t="s">
        <v>66</v>
      </c>
      <c r="F16" s="214"/>
      <c r="G16" s="214"/>
      <c r="H16" s="214"/>
      <c r="I16" s="214"/>
      <c r="J16" s="214"/>
      <c r="K16" s="214"/>
      <c r="L16" s="214"/>
      <c r="M16" s="214"/>
      <c r="N16" s="214"/>
      <c r="O16" s="214"/>
      <c r="P16" s="214"/>
      <c r="Q16" s="215"/>
      <c r="R16" s="33"/>
      <c r="S16" s="33"/>
      <c r="T16" s="33"/>
      <c r="U16" s="33"/>
      <c r="V16" s="33"/>
      <c r="W16" s="33"/>
      <c r="X16" s="33"/>
      <c r="Y16" s="33"/>
      <c r="Z16" s="33"/>
      <c r="AA16" s="33"/>
      <c r="AB16" s="33"/>
      <c r="AC16" s="33"/>
      <c r="AD16" s="33"/>
      <c r="AE16" s="33"/>
      <c r="AF16" s="33"/>
      <c r="AG16" s="34"/>
      <c r="AH16" s="31"/>
      <c r="AI16" s="31"/>
      <c r="AJ16" s="31"/>
    </row>
    <row r="17" spans="1:36" ht="12.75" customHeight="1">
      <c r="A17" s="28" t="s">
        <v>21</v>
      </c>
      <c r="B17" s="199" t="str">
        <f>BUDGET!B21</f>
        <v>Payroll Expenses (Taxes, etc.)</v>
      </c>
      <c r="C17" s="199"/>
      <c r="D17" s="199"/>
      <c r="E17" s="213" t="s">
        <v>67</v>
      </c>
      <c r="F17" s="214"/>
      <c r="G17" s="214"/>
      <c r="H17" s="214"/>
      <c r="I17" s="214"/>
      <c r="J17" s="214"/>
      <c r="K17" s="214"/>
      <c r="L17" s="214"/>
      <c r="M17" s="214"/>
      <c r="N17" s="214"/>
      <c r="O17" s="214"/>
      <c r="P17" s="214"/>
      <c r="Q17" s="215"/>
      <c r="R17" s="33"/>
      <c r="S17" s="33"/>
      <c r="T17" s="33"/>
      <c r="U17" s="33"/>
      <c r="V17" s="33"/>
      <c r="W17" s="33"/>
      <c r="X17" s="33"/>
      <c r="Y17" s="33"/>
      <c r="Z17" s="33"/>
      <c r="AA17" s="33"/>
      <c r="AB17" s="33"/>
      <c r="AC17" s="33"/>
      <c r="AD17" s="33"/>
      <c r="AE17" s="33"/>
      <c r="AF17" s="33"/>
      <c r="AG17" s="32"/>
      <c r="AH17" s="31"/>
      <c r="AI17" s="31"/>
      <c r="AJ17" s="31"/>
    </row>
    <row r="18" spans="1:36" ht="12.75" customHeight="1">
      <c r="A18" s="28" t="s">
        <v>25</v>
      </c>
      <c r="B18" s="199" t="str">
        <f>BUDGET!B22</f>
        <v>Outside Services</v>
      </c>
      <c r="C18" s="199"/>
      <c r="D18" s="199"/>
      <c r="E18" s="213" t="s">
        <v>68</v>
      </c>
      <c r="F18" s="214"/>
      <c r="G18" s="214"/>
      <c r="H18" s="214"/>
      <c r="I18" s="214"/>
      <c r="J18" s="214"/>
      <c r="K18" s="214"/>
      <c r="L18" s="214"/>
      <c r="M18" s="214"/>
      <c r="N18" s="214"/>
      <c r="O18" s="214"/>
      <c r="P18" s="214"/>
      <c r="Q18" s="215"/>
      <c r="R18" s="33"/>
      <c r="S18" s="33"/>
      <c r="T18" s="33"/>
      <c r="U18" s="33"/>
      <c r="V18" s="33"/>
      <c r="W18" s="33"/>
      <c r="X18" s="33"/>
      <c r="Y18" s="33"/>
      <c r="Z18" s="33"/>
      <c r="AA18" s="33"/>
      <c r="AB18" s="33"/>
      <c r="AC18" s="33"/>
      <c r="AD18" s="33"/>
      <c r="AE18" s="33"/>
      <c r="AF18" s="33"/>
      <c r="AG18" s="32"/>
      <c r="AH18" s="31"/>
      <c r="AI18" s="31"/>
      <c r="AJ18" s="31"/>
    </row>
    <row r="19" spans="1:36" ht="12.75" customHeight="1">
      <c r="A19" s="28" t="s">
        <v>26</v>
      </c>
      <c r="B19" s="199" t="str">
        <f>BUDGET!B23</f>
        <v>Supplies (Office and Operating)</v>
      </c>
      <c r="C19" s="199"/>
      <c r="D19" s="199"/>
      <c r="E19" s="213" t="s">
        <v>69</v>
      </c>
      <c r="F19" s="214"/>
      <c r="G19" s="214"/>
      <c r="H19" s="214"/>
      <c r="I19" s="214"/>
      <c r="J19" s="214"/>
      <c r="K19" s="214"/>
      <c r="L19" s="214"/>
      <c r="M19" s="214"/>
      <c r="N19" s="214"/>
      <c r="O19" s="214"/>
      <c r="P19" s="214"/>
      <c r="Q19" s="215"/>
      <c r="R19" s="33"/>
      <c r="S19" s="33"/>
      <c r="T19" s="33"/>
      <c r="U19" s="33"/>
      <c r="V19" s="33"/>
      <c r="W19" s="33"/>
      <c r="X19" s="33"/>
      <c r="Y19" s="33"/>
      <c r="Z19" s="33"/>
      <c r="AA19" s="33"/>
      <c r="AB19" s="33"/>
      <c r="AC19" s="33"/>
      <c r="AD19" s="33"/>
      <c r="AE19" s="33"/>
      <c r="AF19" s="33"/>
      <c r="AG19" s="32"/>
      <c r="AH19" s="31"/>
      <c r="AI19" s="31"/>
      <c r="AJ19" s="31"/>
    </row>
    <row r="20" spans="1:36" ht="12.75" customHeight="1">
      <c r="A20" s="28" t="s">
        <v>27</v>
      </c>
      <c r="B20" s="199" t="str">
        <f>BUDGET!B24</f>
        <v>Repairs and Maintenance</v>
      </c>
      <c r="C20" s="199"/>
      <c r="D20" s="199"/>
      <c r="E20" s="213" t="s">
        <v>70</v>
      </c>
      <c r="F20" s="214"/>
      <c r="G20" s="214"/>
      <c r="H20" s="214"/>
      <c r="I20" s="214"/>
      <c r="J20" s="214"/>
      <c r="K20" s="214"/>
      <c r="L20" s="214"/>
      <c r="M20" s="214"/>
      <c r="N20" s="214"/>
      <c r="O20" s="214"/>
      <c r="P20" s="214"/>
      <c r="Q20" s="215"/>
      <c r="R20" s="33"/>
      <c r="S20" s="33"/>
      <c r="T20" s="33"/>
      <c r="U20" s="33"/>
      <c r="V20" s="33"/>
      <c r="W20" s="33"/>
      <c r="X20" s="33"/>
      <c r="Y20" s="33"/>
      <c r="Z20" s="33"/>
      <c r="AA20" s="33"/>
      <c r="AB20" s="33"/>
      <c r="AC20" s="33"/>
      <c r="AD20" s="33"/>
      <c r="AE20" s="33"/>
      <c r="AF20" s="33"/>
      <c r="AG20" s="32"/>
      <c r="AH20" s="31"/>
      <c r="AI20" s="31"/>
      <c r="AJ20" s="31"/>
    </row>
    <row r="21" spans="1:36" ht="12.75">
      <c r="A21" s="28" t="s">
        <v>28</v>
      </c>
      <c r="B21" s="199" t="str">
        <f>BUDGET!B25</f>
        <v>Advertising</v>
      </c>
      <c r="C21" s="199"/>
      <c r="D21" s="199"/>
      <c r="E21" s="213" t="s">
        <v>71</v>
      </c>
      <c r="F21" s="214"/>
      <c r="G21" s="214"/>
      <c r="H21" s="214"/>
      <c r="I21" s="214"/>
      <c r="J21" s="214"/>
      <c r="K21" s="214"/>
      <c r="L21" s="214"/>
      <c r="M21" s="214"/>
      <c r="N21" s="214"/>
      <c r="O21" s="214"/>
      <c r="P21" s="214"/>
      <c r="Q21" s="215"/>
      <c r="R21" s="33"/>
      <c r="S21" s="33"/>
      <c r="T21" s="33"/>
      <c r="U21" s="33"/>
      <c r="V21" s="33"/>
      <c r="W21" s="33"/>
      <c r="X21" s="33"/>
      <c r="Y21" s="33"/>
      <c r="Z21" s="33"/>
      <c r="AA21" s="33"/>
      <c r="AB21" s="33"/>
      <c r="AC21" s="33"/>
      <c r="AD21" s="33"/>
      <c r="AE21" s="33"/>
      <c r="AF21" s="33"/>
      <c r="AG21" s="32"/>
      <c r="AH21" s="31"/>
      <c r="AI21" s="31"/>
      <c r="AJ21" s="31"/>
    </row>
    <row r="22" spans="1:36" ht="12.75" customHeight="1">
      <c r="A22" s="28" t="s">
        <v>29</v>
      </c>
      <c r="B22" s="199" t="str">
        <f>BUDGET!B26</f>
        <v>Car, Delivery, and Travel</v>
      </c>
      <c r="C22" s="199"/>
      <c r="D22" s="199"/>
      <c r="E22" s="213" t="s">
        <v>72</v>
      </c>
      <c r="F22" s="214"/>
      <c r="G22" s="214"/>
      <c r="H22" s="214"/>
      <c r="I22" s="214"/>
      <c r="J22" s="214"/>
      <c r="K22" s="214"/>
      <c r="L22" s="214"/>
      <c r="M22" s="214"/>
      <c r="N22" s="214"/>
      <c r="O22" s="214"/>
      <c r="P22" s="214"/>
      <c r="Q22" s="215"/>
      <c r="R22" s="33"/>
      <c r="S22" s="33"/>
      <c r="T22" s="33"/>
      <c r="U22" s="33"/>
      <c r="V22" s="33"/>
      <c r="W22" s="33"/>
      <c r="X22" s="33"/>
      <c r="Y22" s="33"/>
      <c r="Z22" s="33"/>
      <c r="AA22" s="33"/>
      <c r="AB22" s="33"/>
      <c r="AC22" s="33"/>
      <c r="AD22" s="33"/>
      <c r="AE22" s="33"/>
      <c r="AF22" s="33"/>
      <c r="AG22" s="32"/>
      <c r="AH22" s="31"/>
      <c r="AI22" s="31"/>
      <c r="AJ22" s="31"/>
    </row>
    <row r="23" spans="1:36" ht="12.75" customHeight="1">
      <c r="A23" s="28" t="s">
        <v>30</v>
      </c>
      <c r="B23" s="199" t="str">
        <f>BUDGET!B27</f>
        <v>Accounting and Legal</v>
      </c>
      <c r="C23" s="199"/>
      <c r="D23" s="199"/>
      <c r="E23" s="213" t="s">
        <v>73</v>
      </c>
      <c r="F23" s="214"/>
      <c r="G23" s="214"/>
      <c r="H23" s="214"/>
      <c r="I23" s="214"/>
      <c r="J23" s="214"/>
      <c r="K23" s="214"/>
      <c r="L23" s="214"/>
      <c r="M23" s="214"/>
      <c r="N23" s="214"/>
      <c r="O23" s="214"/>
      <c r="P23" s="214"/>
      <c r="Q23" s="215"/>
      <c r="R23" s="33"/>
      <c r="S23" s="33"/>
      <c r="T23" s="33"/>
      <c r="U23" s="33"/>
      <c r="V23" s="33"/>
      <c r="W23" s="33"/>
      <c r="X23" s="33"/>
      <c r="Y23" s="33"/>
      <c r="Z23" s="33"/>
      <c r="AA23" s="33"/>
      <c r="AB23" s="33"/>
      <c r="AC23" s="33"/>
      <c r="AD23" s="33"/>
      <c r="AE23" s="33"/>
      <c r="AF23" s="33"/>
      <c r="AG23" s="32"/>
      <c r="AH23" s="31"/>
      <c r="AI23" s="31"/>
      <c r="AJ23" s="31"/>
    </row>
    <row r="24" spans="1:36" ht="12.75">
      <c r="A24" s="28" t="s">
        <v>31</v>
      </c>
      <c r="B24" s="199" t="str">
        <f>BUDGET!B28</f>
        <v>Rent</v>
      </c>
      <c r="C24" s="199"/>
      <c r="D24" s="199"/>
      <c r="E24" s="213" t="s">
        <v>74</v>
      </c>
      <c r="F24" s="214"/>
      <c r="G24" s="214"/>
      <c r="H24" s="214"/>
      <c r="I24" s="214"/>
      <c r="J24" s="214"/>
      <c r="K24" s="214"/>
      <c r="L24" s="214"/>
      <c r="M24" s="214"/>
      <c r="N24" s="214"/>
      <c r="O24" s="214"/>
      <c r="P24" s="214"/>
      <c r="Q24" s="215"/>
      <c r="R24" s="33"/>
      <c r="S24" s="33"/>
      <c r="T24" s="33"/>
      <c r="U24" s="33"/>
      <c r="V24" s="33"/>
      <c r="W24" s="33"/>
      <c r="X24" s="33"/>
      <c r="Y24" s="33"/>
      <c r="Z24" s="33"/>
      <c r="AA24" s="33"/>
      <c r="AB24" s="33"/>
      <c r="AC24" s="33"/>
      <c r="AD24" s="33"/>
      <c r="AE24" s="33"/>
      <c r="AF24" s="33"/>
      <c r="AG24" s="32"/>
      <c r="AH24" s="31"/>
      <c r="AI24" s="31"/>
      <c r="AJ24" s="31"/>
    </row>
    <row r="25" spans="1:36" ht="12.75">
      <c r="A25" s="28" t="s">
        <v>32</v>
      </c>
      <c r="B25" s="199" t="str">
        <f>BUDGET!B29</f>
        <v>Telephone</v>
      </c>
      <c r="C25" s="199"/>
      <c r="D25" s="199"/>
      <c r="E25" s="213" t="s">
        <v>64</v>
      </c>
      <c r="F25" s="214"/>
      <c r="G25" s="214"/>
      <c r="H25" s="214"/>
      <c r="I25" s="214"/>
      <c r="J25" s="214"/>
      <c r="K25" s="214"/>
      <c r="L25" s="214"/>
      <c r="M25" s="214"/>
      <c r="N25" s="214"/>
      <c r="O25" s="214"/>
      <c r="P25" s="214"/>
      <c r="Q25" s="215"/>
      <c r="R25" s="33"/>
      <c r="S25" s="33"/>
      <c r="T25" s="33"/>
      <c r="U25" s="33"/>
      <c r="V25" s="33"/>
      <c r="W25" s="33"/>
      <c r="X25" s="33"/>
      <c r="Y25" s="33"/>
      <c r="Z25" s="33"/>
      <c r="AA25" s="33"/>
      <c r="AB25" s="33"/>
      <c r="AC25" s="33"/>
      <c r="AD25" s="33"/>
      <c r="AE25" s="33"/>
      <c r="AF25" s="33"/>
      <c r="AG25" s="32"/>
      <c r="AH25" s="31"/>
      <c r="AI25" s="31"/>
      <c r="AJ25" s="31"/>
    </row>
    <row r="26" spans="1:36" ht="12.75">
      <c r="A26" s="28" t="s">
        <v>33</v>
      </c>
      <c r="B26" s="199" t="str">
        <f>BUDGET!B30</f>
        <v>Utilities</v>
      </c>
      <c r="C26" s="199"/>
      <c r="D26" s="199"/>
      <c r="E26" s="213" t="s">
        <v>75</v>
      </c>
      <c r="F26" s="214"/>
      <c r="G26" s="214"/>
      <c r="H26" s="214"/>
      <c r="I26" s="214"/>
      <c r="J26" s="214"/>
      <c r="K26" s="214"/>
      <c r="L26" s="214"/>
      <c r="M26" s="214"/>
      <c r="N26" s="214"/>
      <c r="O26" s="214"/>
      <c r="P26" s="214"/>
      <c r="Q26" s="215"/>
      <c r="R26" s="33"/>
      <c r="S26" s="33"/>
      <c r="T26" s="33"/>
      <c r="U26" s="33"/>
      <c r="V26" s="33"/>
      <c r="W26" s="33"/>
      <c r="X26" s="33"/>
      <c r="Y26" s="33"/>
      <c r="Z26" s="33"/>
      <c r="AA26" s="33"/>
      <c r="AB26" s="33"/>
      <c r="AC26" s="33"/>
      <c r="AD26" s="33"/>
      <c r="AE26" s="33"/>
      <c r="AF26" s="33"/>
      <c r="AG26" s="32"/>
      <c r="AH26" s="31"/>
      <c r="AI26" s="31"/>
      <c r="AJ26" s="31"/>
    </row>
    <row r="27" spans="1:36" ht="12.75">
      <c r="A27" s="28" t="s">
        <v>34</v>
      </c>
      <c r="B27" s="199" t="str">
        <f>BUDGET!B31</f>
        <v>Insurance</v>
      </c>
      <c r="C27" s="199"/>
      <c r="D27" s="199"/>
      <c r="E27" s="213" t="s">
        <v>76</v>
      </c>
      <c r="F27" s="214"/>
      <c r="G27" s="214"/>
      <c r="H27" s="214"/>
      <c r="I27" s="214"/>
      <c r="J27" s="214"/>
      <c r="K27" s="214"/>
      <c r="L27" s="214"/>
      <c r="M27" s="214"/>
      <c r="N27" s="214"/>
      <c r="O27" s="214"/>
      <c r="P27" s="214"/>
      <c r="Q27" s="215"/>
      <c r="R27" s="33"/>
      <c r="S27" s="33"/>
      <c r="T27" s="33"/>
      <c r="U27" s="33"/>
      <c r="V27" s="33"/>
      <c r="W27" s="33"/>
      <c r="X27" s="33"/>
      <c r="Y27" s="33"/>
      <c r="Z27" s="33"/>
      <c r="AA27" s="33"/>
      <c r="AB27" s="33"/>
      <c r="AC27" s="33"/>
      <c r="AD27" s="33"/>
      <c r="AE27" s="33"/>
      <c r="AF27" s="33"/>
      <c r="AG27" s="32"/>
      <c r="AH27" s="31"/>
      <c r="AI27" s="31"/>
      <c r="AJ27" s="31"/>
    </row>
    <row r="28" spans="1:36" ht="12.75" customHeight="1">
      <c r="A28" s="28" t="s">
        <v>35</v>
      </c>
      <c r="B28" s="199" t="str">
        <f>BUDGET!B32</f>
        <v>Taxes (Real Estate, etc.)</v>
      </c>
      <c r="C28" s="199"/>
      <c r="D28" s="199"/>
      <c r="E28" s="213" t="s">
        <v>77</v>
      </c>
      <c r="F28" s="214"/>
      <c r="G28" s="214"/>
      <c r="H28" s="214"/>
      <c r="I28" s="214"/>
      <c r="J28" s="214"/>
      <c r="K28" s="214"/>
      <c r="L28" s="214"/>
      <c r="M28" s="214"/>
      <c r="N28" s="214"/>
      <c r="O28" s="214"/>
      <c r="P28" s="214"/>
      <c r="Q28" s="215"/>
      <c r="R28" s="33"/>
      <c r="S28" s="33"/>
      <c r="T28" s="33"/>
      <c r="U28" s="33"/>
      <c r="V28" s="33"/>
      <c r="W28" s="33"/>
      <c r="X28" s="33"/>
      <c r="Y28" s="33"/>
      <c r="Z28" s="33"/>
      <c r="AA28" s="33"/>
      <c r="AB28" s="33"/>
      <c r="AC28" s="33"/>
      <c r="AD28" s="33"/>
      <c r="AE28" s="33"/>
      <c r="AF28" s="33"/>
      <c r="AG28" s="32"/>
      <c r="AH28" s="31"/>
      <c r="AI28" s="31"/>
      <c r="AJ28" s="31"/>
    </row>
    <row r="29" spans="1:36" ht="12.75">
      <c r="A29" s="28" t="s">
        <v>36</v>
      </c>
      <c r="B29" s="199" t="str">
        <f>BUDGET!B33</f>
        <v>Interest</v>
      </c>
      <c r="C29" s="199"/>
      <c r="D29" s="199"/>
      <c r="E29" s="213" t="s">
        <v>78</v>
      </c>
      <c r="F29" s="214"/>
      <c r="G29" s="214"/>
      <c r="H29" s="214"/>
      <c r="I29" s="214"/>
      <c r="J29" s="214"/>
      <c r="K29" s="214"/>
      <c r="L29" s="214"/>
      <c r="M29" s="214"/>
      <c r="N29" s="214"/>
      <c r="O29" s="214"/>
      <c r="P29" s="214"/>
      <c r="Q29" s="215"/>
      <c r="R29" s="33"/>
      <c r="S29" s="33"/>
      <c r="T29" s="33"/>
      <c r="U29" s="33"/>
      <c r="V29" s="33"/>
      <c r="W29" s="33"/>
      <c r="X29" s="33"/>
      <c r="Y29" s="33"/>
      <c r="Z29" s="33"/>
      <c r="AA29" s="33"/>
      <c r="AB29" s="33"/>
      <c r="AC29" s="33"/>
      <c r="AD29" s="33"/>
      <c r="AE29" s="33"/>
      <c r="AF29" s="33"/>
      <c r="AG29" s="32"/>
      <c r="AH29" s="31"/>
      <c r="AI29" s="31"/>
      <c r="AJ29" s="31"/>
    </row>
    <row r="30" spans="1:36" ht="12.75" customHeight="1">
      <c r="A30" s="28" t="s">
        <v>37</v>
      </c>
      <c r="B30" s="199" t="str">
        <f>BUDGET!B34</f>
        <v>Other</v>
      </c>
      <c r="C30" s="199"/>
      <c r="D30" s="199"/>
      <c r="E30" s="213" t="s">
        <v>79</v>
      </c>
      <c r="F30" s="214"/>
      <c r="G30" s="214"/>
      <c r="H30" s="214"/>
      <c r="I30" s="214"/>
      <c r="J30" s="214"/>
      <c r="K30" s="214"/>
      <c r="L30" s="214"/>
      <c r="M30" s="214"/>
      <c r="N30" s="214"/>
      <c r="O30" s="214"/>
      <c r="P30" s="214"/>
      <c r="Q30" s="215"/>
      <c r="R30" s="33"/>
      <c r="S30" s="33"/>
      <c r="T30" s="33"/>
      <c r="U30" s="33"/>
      <c r="V30" s="33"/>
      <c r="W30" s="33"/>
      <c r="X30" s="33"/>
      <c r="Y30" s="33"/>
      <c r="Z30" s="33"/>
      <c r="AA30" s="33"/>
      <c r="AB30" s="33"/>
      <c r="AC30" s="33"/>
      <c r="AD30" s="33"/>
      <c r="AE30" s="33"/>
      <c r="AF30" s="33"/>
      <c r="AG30" s="32"/>
      <c r="AH30" s="31"/>
      <c r="AI30" s="31"/>
      <c r="AJ30" s="31"/>
    </row>
    <row r="31" spans="1:36" ht="12.75" customHeight="1">
      <c r="A31" s="28" t="s">
        <v>38</v>
      </c>
      <c r="B31" s="199" t="str">
        <f>BUDGET!B35</f>
        <v>Other</v>
      </c>
      <c r="C31" s="199"/>
      <c r="D31" s="199"/>
      <c r="E31" s="213" t="s">
        <v>79</v>
      </c>
      <c r="F31" s="214"/>
      <c r="G31" s="214"/>
      <c r="H31" s="214"/>
      <c r="I31" s="214"/>
      <c r="J31" s="214"/>
      <c r="K31" s="214"/>
      <c r="L31" s="214"/>
      <c r="M31" s="214"/>
      <c r="N31" s="214"/>
      <c r="O31" s="214"/>
      <c r="P31" s="214"/>
      <c r="Q31" s="215"/>
      <c r="R31" s="33"/>
      <c r="S31" s="33"/>
      <c r="T31" s="33"/>
      <c r="U31" s="33"/>
      <c r="V31" s="33"/>
      <c r="W31" s="33"/>
      <c r="X31" s="33"/>
      <c r="Y31" s="33"/>
      <c r="Z31" s="33"/>
      <c r="AA31" s="33"/>
      <c r="AB31" s="33"/>
      <c r="AC31" s="33"/>
      <c r="AD31" s="33"/>
      <c r="AE31" s="33"/>
      <c r="AF31" s="33"/>
      <c r="AG31" s="32"/>
      <c r="AH31" s="31"/>
      <c r="AI31" s="31"/>
      <c r="AJ31" s="31"/>
    </row>
    <row r="32" spans="1:36" ht="12.75" customHeight="1">
      <c r="A32" s="28" t="s">
        <v>39</v>
      </c>
      <c r="B32" s="199" t="str">
        <f>BUDGET!B36</f>
        <v>Other</v>
      </c>
      <c r="C32" s="199"/>
      <c r="D32" s="199"/>
      <c r="E32" s="213" t="s">
        <v>79</v>
      </c>
      <c r="F32" s="214"/>
      <c r="G32" s="214"/>
      <c r="H32" s="214"/>
      <c r="I32" s="214"/>
      <c r="J32" s="214"/>
      <c r="K32" s="214"/>
      <c r="L32" s="214"/>
      <c r="M32" s="214"/>
      <c r="N32" s="214"/>
      <c r="O32" s="214"/>
      <c r="P32" s="214"/>
      <c r="Q32" s="215"/>
      <c r="R32" s="33"/>
      <c r="S32" s="33"/>
      <c r="T32" s="33"/>
      <c r="U32" s="33"/>
      <c r="V32" s="33"/>
      <c r="W32" s="33"/>
      <c r="X32" s="33"/>
      <c r="Y32" s="33"/>
      <c r="Z32" s="33"/>
      <c r="AA32" s="33"/>
      <c r="AB32" s="33"/>
      <c r="AC32" s="33"/>
      <c r="AD32" s="33"/>
      <c r="AE32" s="33"/>
      <c r="AF32" s="33"/>
      <c r="AG32" s="32"/>
      <c r="AH32" s="31"/>
      <c r="AI32" s="31"/>
      <c r="AJ32" s="31"/>
    </row>
    <row r="33" spans="1:36" ht="13.5" customHeight="1" thickBot="1">
      <c r="A33" s="28" t="s">
        <v>42</v>
      </c>
      <c r="B33" s="199" t="str">
        <f>BUDGET!B37</f>
        <v>Miscellaneous (Unspecified)</v>
      </c>
      <c r="C33" s="199"/>
      <c r="D33" s="199"/>
      <c r="E33" s="227" t="s">
        <v>81</v>
      </c>
      <c r="F33" s="227"/>
      <c r="G33" s="227"/>
      <c r="H33" s="227"/>
      <c r="I33" s="227"/>
      <c r="J33" s="227"/>
      <c r="K33" s="227"/>
      <c r="L33" s="227"/>
      <c r="M33" s="227"/>
      <c r="N33" s="227"/>
      <c r="O33" s="227"/>
      <c r="P33" s="227"/>
      <c r="Q33" s="227"/>
      <c r="R33" s="33"/>
      <c r="S33" s="33"/>
      <c r="T33" s="33"/>
      <c r="U33" s="33"/>
      <c r="V33" s="33"/>
      <c r="W33" s="33"/>
      <c r="X33" s="33"/>
      <c r="Y33" s="33"/>
      <c r="Z33" s="33"/>
      <c r="AA33" s="33"/>
      <c r="AB33" s="33"/>
      <c r="AC33" s="33"/>
      <c r="AD33" s="33"/>
      <c r="AE33" s="33"/>
      <c r="AF33" s="33"/>
      <c r="AG33" s="32"/>
      <c r="AH33" s="31"/>
      <c r="AI33" s="31"/>
      <c r="AJ33" s="31"/>
    </row>
    <row r="34" spans="1:36" ht="14.25" thickBot="1" thickTop="1">
      <c r="A34" s="28" t="s">
        <v>43</v>
      </c>
      <c r="B34" s="218" t="s">
        <v>82</v>
      </c>
      <c r="C34" s="218"/>
      <c r="D34" s="218"/>
      <c r="E34" s="226" t="s">
        <v>83</v>
      </c>
      <c r="F34" s="226"/>
      <c r="G34" s="226"/>
      <c r="H34" s="226"/>
      <c r="I34" s="226"/>
      <c r="J34" s="226"/>
      <c r="K34" s="226"/>
      <c r="L34" s="226"/>
      <c r="M34" s="226"/>
      <c r="N34" s="226"/>
      <c r="O34" s="226"/>
      <c r="P34" s="226"/>
      <c r="Q34" s="226"/>
      <c r="R34" s="33"/>
      <c r="S34" s="33"/>
      <c r="T34" s="33"/>
      <c r="U34" s="33"/>
      <c r="V34" s="33"/>
      <c r="W34" s="33"/>
      <c r="X34" s="33"/>
      <c r="Y34" s="33"/>
      <c r="Z34" s="33"/>
      <c r="AA34" s="33"/>
      <c r="AB34" s="33"/>
      <c r="AC34" s="33"/>
      <c r="AD34" s="33"/>
      <c r="AE34" s="33"/>
      <c r="AF34" s="33"/>
      <c r="AG34" s="32"/>
      <c r="AH34" s="31"/>
      <c r="AI34" s="31"/>
      <c r="AJ34" s="31"/>
    </row>
    <row r="35" spans="1:36" ht="13.5" thickTop="1">
      <c r="A35" s="28" t="s">
        <v>44</v>
      </c>
      <c r="B35" s="218" t="s">
        <v>156</v>
      </c>
      <c r="C35" s="218"/>
      <c r="D35" s="218"/>
      <c r="E35" s="226" t="s">
        <v>84</v>
      </c>
      <c r="F35" s="226"/>
      <c r="G35" s="226"/>
      <c r="H35" s="226"/>
      <c r="I35" s="226"/>
      <c r="J35" s="226"/>
      <c r="K35" s="226"/>
      <c r="L35" s="226"/>
      <c r="M35" s="226"/>
      <c r="N35" s="226"/>
      <c r="O35" s="226"/>
      <c r="P35" s="226"/>
      <c r="Q35" s="226"/>
      <c r="R35" s="33"/>
      <c r="S35" s="33"/>
      <c r="T35" s="33"/>
      <c r="U35" s="33"/>
      <c r="V35" s="33"/>
      <c r="W35" s="33"/>
      <c r="X35" s="33"/>
      <c r="Y35" s="33"/>
      <c r="Z35" s="33"/>
      <c r="AA35" s="33"/>
      <c r="AB35" s="33"/>
      <c r="AC35" s="33"/>
      <c r="AD35" s="33"/>
      <c r="AE35" s="33"/>
      <c r="AF35" s="33"/>
      <c r="AG35" s="32"/>
      <c r="AH35" s="31"/>
      <c r="AI35" s="31"/>
      <c r="AJ35" s="31"/>
    </row>
    <row r="36" spans="1:36" ht="12.75">
      <c r="A36" s="28" t="s">
        <v>45</v>
      </c>
      <c r="B36" s="188" t="s">
        <v>172</v>
      </c>
      <c r="C36" s="188"/>
      <c r="D36" s="188"/>
      <c r="E36" s="223" t="s">
        <v>85</v>
      </c>
      <c r="F36" s="224"/>
      <c r="G36" s="224"/>
      <c r="H36" s="224"/>
      <c r="I36" s="224"/>
      <c r="J36" s="224"/>
      <c r="K36" s="224"/>
      <c r="L36" s="224"/>
      <c r="M36" s="224"/>
      <c r="N36" s="224"/>
      <c r="O36" s="224"/>
      <c r="P36" s="224"/>
      <c r="Q36" s="225"/>
      <c r="R36" s="33"/>
      <c r="S36" s="33"/>
      <c r="T36" s="33"/>
      <c r="U36" s="33"/>
      <c r="V36" s="33"/>
      <c r="W36" s="33"/>
      <c r="X36" s="33"/>
      <c r="Y36" s="33"/>
      <c r="Z36" s="33"/>
      <c r="AA36" s="33"/>
      <c r="AB36" s="33"/>
      <c r="AC36" s="33"/>
      <c r="AD36" s="33"/>
      <c r="AE36" s="33"/>
      <c r="AF36" s="33"/>
      <c r="AG36" s="32"/>
      <c r="AH36" s="31"/>
      <c r="AI36" s="31"/>
      <c r="AJ36" s="31"/>
    </row>
    <row r="37" spans="1:36" ht="12.75">
      <c r="A37" s="28" t="s">
        <v>46</v>
      </c>
      <c r="B37" s="188" t="s">
        <v>173</v>
      </c>
      <c r="C37" s="188"/>
      <c r="D37" s="188"/>
      <c r="E37" s="223" t="s">
        <v>86</v>
      </c>
      <c r="F37" s="224"/>
      <c r="G37" s="224"/>
      <c r="H37" s="224"/>
      <c r="I37" s="224"/>
      <c r="J37" s="224"/>
      <c r="K37" s="224"/>
      <c r="L37" s="224"/>
      <c r="M37" s="224"/>
      <c r="N37" s="224"/>
      <c r="O37" s="224"/>
      <c r="P37" s="224"/>
      <c r="Q37" s="225"/>
      <c r="R37" s="33"/>
      <c r="S37" s="33"/>
      <c r="T37" s="33"/>
      <c r="U37" s="33"/>
      <c r="V37" s="33"/>
      <c r="W37" s="33"/>
      <c r="X37" s="33"/>
      <c r="Y37" s="33"/>
      <c r="Z37" s="33"/>
      <c r="AA37" s="33"/>
      <c r="AB37" s="33"/>
      <c r="AC37" s="33"/>
      <c r="AD37" s="33"/>
      <c r="AE37" s="33"/>
      <c r="AF37" s="33"/>
      <c r="AG37" s="32"/>
      <c r="AH37" s="31"/>
      <c r="AI37" s="31"/>
      <c r="AJ37" s="31"/>
    </row>
    <row r="38" spans="1:36" ht="12.75">
      <c r="A38" s="28" t="s">
        <v>189</v>
      </c>
      <c r="B38" s="188" t="s">
        <v>174</v>
      </c>
      <c r="C38" s="188"/>
      <c r="D38" s="188"/>
      <c r="E38" s="223" t="s">
        <v>87</v>
      </c>
      <c r="F38" s="224"/>
      <c r="G38" s="224"/>
      <c r="H38" s="224"/>
      <c r="I38" s="224"/>
      <c r="J38" s="224"/>
      <c r="K38" s="224"/>
      <c r="L38" s="224"/>
      <c r="M38" s="224"/>
      <c r="N38" s="224"/>
      <c r="O38" s="224"/>
      <c r="P38" s="224"/>
      <c r="Q38" s="225"/>
      <c r="R38" s="33"/>
      <c r="S38" s="33"/>
      <c r="T38" s="33"/>
      <c r="U38" s="33"/>
      <c r="V38" s="33"/>
      <c r="W38" s="33"/>
      <c r="X38" s="33"/>
      <c r="Y38" s="33"/>
      <c r="Z38" s="33"/>
      <c r="AA38" s="33"/>
      <c r="AB38" s="33"/>
      <c r="AC38" s="33"/>
      <c r="AD38" s="33"/>
      <c r="AE38" s="33"/>
      <c r="AF38" s="33"/>
      <c r="AG38" s="32"/>
      <c r="AH38" s="31"/>
      <c r="AI38" s="31"/>
      <c r="AJ38" s="31"/>
    </row>
    <row r="39" spans="1:36" ht="12.75">
      <c r="A39" s="28" t="s">
        <v>190</v>
      </c>
      <c r="B39" s="188" t="s">
        <v>175</v>
      </c>
      <c r="C39" s="188"/>
      <c r="D39" s="188"/>
      <c r="E39" s="223" t="s">
        <v>88</v>
      </c>
      <c r="F39" s="224"/>
      <c r="G39" s="224"/>
      <c r="H39" s="224"/>
      <c r="I39" s="224"/>
      <c r="J39" s="224"/>
      <c r="K39" s="224"/>
      <c r="L39" s="224"/>
      <c r="M39" s="224"/>
      <c r="N39" s="224"/>
      <c r="O39" s="224"/>
      <c r="P39" s="224"/>
      <c r="Q39" s="225"/>
      <c r="R39" s="33"/>
      <c r="S39" s="33"/>
      <c r="T39" s="33"/>
      <c r="U39" s="33"/>
      <c r="V39" s="33"/>
      <c r="W39" s="33"/>
      <c r="X39" s="33"/>
      <c r="Y39" s="33"/>
      <c r="Z39" s="33"/>
      <c r="AA39" s="33"/>
      <c r="AB39" s="33"/>
      <c r="AC39" s="33"/>
      <c r="AD39" s="33"/>
      <c r="AE39" s="33"/>
      <c r="AF39" s="33"/>
      <c r="AG39" s="32"/>
      <c r="AH39" s="31"/>
      <c r="AI39" s="31"/>
      <c r="AJ39" s="31"/>
    </row>
    <row r="40" spans="2:36" ht="12.75">
      <c r="B40" s="146" t="s">
        <v>177</v>
      </c>
      <c r="C40" s="146"/>
      <c r="D40" s="219"/>
      <c r="E40" s="190" t="s">
        <v>64</v>
      </c>
      <c r="F40" s="191"/>
      <c r="G40" s="191"/>
      <c r="H40" s="191"/>
      <c r="I40" s="191"/>
      <c r="J40" s="191"/>
      <c r="K40" s="191"/>
      <c r="L40" s="191"/>
      <c r="M40" s="191"/>
      <c r="N40" s="191"/>
      <c r="O40" s="191"/>
      <c r="P40" s="191"/>
      <c r="Q40" s="192"/>
      <c r="R40" s="210"/>
      <c r="S40" s="210"/>
      <c r="T40" s="210"/>
      <c r="U40" s="210"/>
      <c r="V40" s="210"/>
      <c r="W40" s="210"/>
      <c r="X40" s="210"/>
      <c r="Y40" s="210"/>
      <c r="Z40" s="210"/>
      <c r="AA40" s="210"/>
      <c r="AB40" s="210"/>
      <c r="AC40" s="210"/>
      <c r="AD40" s="210"/>
      <c r="AE40" s="210"/>
      <c r="AF40" s="210"/>
      <c r="AG40" s="211"/>
      <c r="AH40" s="31"/>
      <c r="AI40" s="31"/>
      <c r="AJ40" s="31"/>
    </row>
    <row r="41" spans="2:36" ht="13.5" thickBot="1">
      <c r="B41" s="147"/>
      <c r="C41" s="147"/>
      <c r="D41" s="220"/>
      <c r="E41" s="193"/>
      <c r="F41" s="194"/>
      <c r="G41" s="194"/>
      <c r="H41" s="194"/>
      <c r="I41" s="194"/>
      <c r="J41" s="194"/>
      <c r="K41" s="194"/>
      <c r="L41" s="194"/>
      <c r="M41" s="194"/>
      <c r="N41" s="194"/>
      <c r="O41" s="194"/>
      <c r="P41" s="194"/>
      <c r="Q41" s="195"/>
      <c r="R41" s="210"/>
      <c r="S41" s="210"/>
      <c r="T41" s="210"/>
      <c r="U41" s="210"/>
      <c r="V41" s="210"/>
      <c r="W41" s="210"/>
      <c r="X41" s="210"/>
      <c r="Y41" s="210"/>
      <c r="Z41" s="210"/>
      <c r="AA41" s="210"/>
      <c r="AB41" s="210"/>
      <c r="AC41" s="210"/>
      <c r="AD41" s="210"/>
      <c r="AE41" s="210"/>
      <c r="AF41" s="210"/>
      <c r="AG41" s="211"/>
      <c r="AH41" s="31"/>
      <c r="AI41" s="31"/>
      <c r="AJ41" s="31"/>
    </row>
    <row r="42" spans="2:36" ht="13.5" thickTop="1">
      <c r="B42" s="207" t="s">
        <v>14</v>
      </c>
      <c r="C42" s="207"/>
      <c r="D42" s="207"/>
      <c r="E42" s="33"/>
      <c r="F42" s="33"/>
      <c r="G42" s="33"/>
      <c r="H42" s="33"/>
      <c r="I42" s="33"/>
      <c r="J42" s="33"/>
      <c r="K42" s="33"/>
      <c r="L42" s="33"/>
      <c r="M42" s="33"/>
      <c r="N42" s="33"/>
      <c r="O42" s="33"/>
      <c r="P42" s="33"/>
      <c r="Q42" s="33"/>
      <c r="R42" s="210"/>
      <c r="S42" s="210"/>
      <c r="T42" s="210"/>
      <c r="U42" s="210"/>
      <c r="V42" s="210"/>
      <c r="W42" s="210"/>
      <c r="X42" s="210"/>
      <c r="Y42" s="210"/>
      <c r="Z42" s="210"/>
      <c r="AA42" s="210"/>
      <c r="AB42" s="210"/>
      <c r="AC42" s="210"/>
      <c r="AD42" s="210"/>
      <c r="AE42" s="210"/>
      <c r="AF42" s="210"/>
      <c r="AG42" s="211"/>
      <c r="AH42" s="31"/>
      <c r="AI42" s="31"/>
      <c r="AJ42" s="31"/>
    </row>
    <row r="43" spans="2:36" ht="13.5" thickBot="1">
      <c r="B43" s="221"/>
      <c r="C43" s="221"/>
      <c r="D43" s="221"/>
      <c r="E43" s="223" t="s">
        <v>89</v>
      </c>
      <c r="F43" s="224"/>
      <c r="G43" s="224"/>
      <c r="H43" s="224"/>
      <c r="I43" s="224"/>
      <c r="J43" s="224"/>
      <c r="K43" s="224"/>
      <c r="L43" s="224"/>
      <c r="M43" s="224"/>
      <c r="N43" s="224"/>
      <c r="O43" s="224"/>
      <c r="P43" s="224"/>
      <c r="Q43" s="225"/>
      <c r="R43" s="210"/>
      <c r="S43" s="210"/>
      <c r="T43" s="210"/>
      <c r="U43" s="210"/>
      <c r="V43" s="210"/>
      <c r="W43" s="210"/>
      <c r="X43" s="210"/>
      <c r="Y43" s="210"/>
      <c r="Z43" s="210"/>
      <c r="AA43" s="210"/>
      <c r="AB43" s="210"/>
      <c r="AC43" s="210"/>
      <c r="AD43" s="210"/>
      <c r="AE43" s="210"/>
      <c r="AF43" s="210"/>
      <c r="AG43" s="212"/>
      <c r="AH43" s="31"/>
      <c r="AI43" s="31"/>
      <c r="AJ43" s="31"/>
    </row>
    <row r="44" spans="2:36" ht="30" customHeight="1" thickTop="1">
      <c r="B44" s="201" t="s">
        <v>91</v>
      </c>
      <c r="C44" s="201"/>
      <c r="D44" s="202"/>
      <c r="E44" s="196" t="s">
        <v>90</v>
      </c>
      <c r="F44" s="197"/>
      <c r="G44" s="197"/>
      <c r="H44" s="197"/>
      <c r="I44" s="197"/>
      <c r="J44" s="197"/>
      <c r="K44" s="197"/>
      <c r="L44" s="197"/>
      <c r="M44" s="197"/>
      <c r="N44" s="197"/>
      <c r="O44" s="197"/>
      <c r="P44" s="197"/>
      <c r="Q44" s="198"/>
      <c r="R44" s="29"/>
      <c r="S44" s="29"/>
      <c r="T44" s="29"/>
      <c r="U44" s="29"/>
      <c r="V44" s="29"/>
      <c r="W44" s="29"/>
      <c r="X44" s="29"/>
      <c r="Y44" s="29"/>
      <c r="Z44" s="29"/>
      <c r="AA44" s="29"/>
      <c r="AB44" s="29"/>
      <c r="AC44" s="29"/>
      <c r="AD44" s="29"/>
      <c r="AE44" s="31"/>
      <c r="AF44" s="31"/>
      <c r="AG44" s="222"/>
      <c r="AH44" s="31"/>
      <c r="AI44" s="31"/>
      <c r="AJ44" s="31"/>
    </row>
    <row r="45" spans="2:36" ht="12.75">
      <c r="B45" s="199" t="s">
        <v>92</v>
      </c>
      <c r="C45" s="199"/>
      <c r="D45" s="200"/>
      <c r="E45" s="223" t="s">
        <v>93</v>
      </c>
      <c r="F45" s="224"/>
      <c r="G45" s="224"/>
      <c r="H45" s="224"/>
      <c r="I45" s="224"/>
      <c r="J45" s="224"/>
      <c r="K45" s="224"/>
      <c r="L45" s="224"/>
      <c r="M45" s="224"/>
      <c r="N45" s="224"/>
      <c r="O45" s="224"/>
      <c r="P45" s="224"/>
      <c r="Q45" s="225"/>
      <c r="R45" s="29"/>
      <c r="S45" s="29"/>
      <c r="T45" s="29"/>
      <c r="U45" s="29"/>
      <c r="V45" s="29"/>
      <c r="W45" s="29"/>
      <c r="X45" s="29"/>
      <c r="Y45" s="29"/>
      <c r="Z45" s="29"/>
      <c r="AA45" s="29"/>
      <c r="AB45" s="29"/>
      <c r="AC45" s="29"/>
      <c r="AD45" s="29"/>
      <c r="AE45" s="29"/>
      <c r="AF45" s="29"/>
      <c r="AG45" s="222"/>
      <c r="AH45" s="31"/>
      <c r="AI45" s="31"/>
      <c r="AJ45" s="31"/>
    </row>
    <row r="46" spans="2:36" ht="12.75">
      <c r="B46" s="206" t="s">
        <v>16</v>
      </c>
      <c r="C46" s="206"/>
      <c r="D46" s="206"/>
      <c r="E46" s="223" t="s">
        <v>94</v>
      </c>
      <c r="F46" s="224"/>
      <c r="G46" s="224"/>
      <c r="H46" s="224"/>
      <c r="I46" s="224"/>
      <c r="J46" s="224"/>
      <c r="K46" s="224"/>
      <c r="L46" s="224"/>
      <c r="M46" s="224"/>
      <c r="N46" s="224"/>
      <c r="O46" s="224"/>
      <c r="P46" s="224"/>
      <c r="Q46" s="225"/>
      <c r="R46" s="33"/>
      <c r="S46" s="33"/>
      <c r="T46" s="33"/>
      <c r="U46" s="33"/>
      <c r="V46" s="33"/>
      <c r="W46" s="33"/>
      <c r="X46" s="33"/>
      <c r="Y46" s="33"/>
      <c r="Z46" s="33"/>
      <c r="AA46" s="33"/>
      <c r="AB46" s="33"/>
      <c r="AC46" s="33"/>
      <c r="AD46" s="33"/>
      <c r="AE46" s="33"/>
      <c r="AF46" s="33"/>
      <c r="AG46" s="32"/>
      <c r="AH46" s="31"/>
      <c r="AI46" s="31"/>
      <c r="AJ46" s="31"/>
    </row>
    <row r="47" spans="2:36" ht="12.75">
      <c r="B47" s="206" t="s">
        <v>17</v>
      </c>
      <c r="C47" s="206"/>
      <c r="D47" s="206"/>
      <c r="E47" s="223" t="s">
        <v>95</v>
      </c>
      <c r="F47" s="224"/>
      <c r="G47" s="224"/>
      <c r="H47" s="224"/>
      <c r="I47" s="224"/>
      <c r="J47" s="224"/>
      <c r="K47" s="224"/>
      <c r="L47" s="224"/>
      <c r="M47" s="224"/>
      <c r="N47" s="224"/>
      <c r="O47" s="224"/>
      <c r="P47" s="224"/>
      <c r="Q47" s="225"/>
      <c r="R47" s="33"/>
      <c r="S47" s="33"/>
      <c r="T47" s="33"/>
      <c r="U47" s="33"/>
      <c r="V47" s="33"/>
      <c r="W47" s="33"/>
      <c r="X47" s="33"/>
      <c r="Y47" s="33"/>
      <c r="Z47" s="33"/>
      <c r="AA47" s="33"/>
      <c r="AB47" s="33"/>
      <c r="AC47" s="33"/>
      <c r="AD47" s="33"/>
      <c r="AE47" s="33"/>
      <c r="AF47" s="33"/>
      <c r="AG47" s="32"/>
      <c r="AH47" s="31"/>
      <c r="AI47" s="31"/>
      <c r="AJ47" s="31"/>
    </row>
    <row r="48" spans="2:36" ht="12.75">
      <c r="B48" s="206" t="s">
        <v>18</v>
      </c>
      <c r="C48" s="206"/>
      <c r="D48" s="206"/>
      <c r="E48" s="223" t="s">
        <v>96</v>
      </c>
      <c r="F48" s="224"/>
      <c r="G48" s="224"/>
      <c r="H48" s="224"/>
      <c r="I48" s="224"/>
      <c r="J48" s="224"/>
      <c r="K48" s="224"/>
      <c r="L48" s="224"/>
      <c r="M48" s="224"/>
      <c r="N48" s="224"/>
      <c r="O48" s="224"/>
      <c r="P48" s="224"/>
      <c r="Q48" s="225"/>
      <c r="R48" s="33"/>
      <c r="S48" s="33"/>
      <c r="T48" s="33"/>
      <c r="U48" s="33"/>
      <c r="V48" s="33"/>
      <c r="W48" s="33"/>
      <c r="X48" s="33"/>
      <c r="Y48" s="33"/>
      <c r="Z48" s="33"/>
      <c r="AA48" s="33"/>
      <c r="AB48" s="33"/>
      <c r="AC48" s="33"/>
      <c r="AD48" s="33"/>
      <c r="AE48" s="33"/>
      <c r="AF48" s="33"/>
      <c r="AG48" s="32"/>
      <c r="AH48" s="31"/>
      <c r="AI48" s="31"/>
      <c r="AJ48" s="31"/>
    </row>
    <row r="49" spans="2:36" ht="12.75">
      <c r="B49" s="206" t="s">
        <v>19</v>
      </c>
      <c r="C49" s="206"/>
      <c r="D49" s="206"/>
      <c r="E49" s="223" t="s">
        <v>97</v>
      </c>
      <c r="F49" s="224"/>
      <c r="G49" s="224"/>
      <c r="H49" s="224"/>
      <c r="I49" s="224"/>
      <c r="J49" s="224"/>
      <c r="K49" s="224"/>
      <c r="L49" s="224"/>
      <c r="M49" s="224"/>
      <c r="N49" s="224"/>
      <c r="O49" s="224"/>
      <c r="P49" s="224"/>
      <c r="Q49" s="225"/>
      <c r="R49" s="33"/>
      <c r="S49" s="33"/>
      <c r="T49" s="33"/>
      <c r="U49" s="33"/>
      <c r="V49" s="33"/>
      <c r="W49" s="33"/>
      <c r="X49" s="33"/>
      <c r="Y49" s="33"/>
      <c r="Z49" s="33"/>
      <c r="AA49" s="33"/>
      <c r="AB49" s="33"/>
      <c r="AC49" s="33"/>
      <c r="AD49" s="33"/>
      <c r="AE49" s="33"/>
      <c r="AF49" s="33"/>
      <c r="AG49" s="32"/>
      <c r="AH49" s="31"/>
      <c r="AI49" s="31"/>
      <c r="AJ49" s="31"/>
    </row>
    <row r="50" spans="2:36" ht="12.75">
      <c r="B50" s="206" t="s">
        <v>57</v>
      </c>
      <c r="C50" s="206"/>
      <c r="D50" s="206"/>
      <c r="E50" s="223" t="s">
        <v>98</v>
      </c>
      <c r="F50" s="224"/>
      <c r="G50" s="224"/>
      <c r="H50" s="224"/>
      <c r="I50" s="224"/>
      <c r="J50" s="224"/>
      <c r="K50" s="224"/>
      <c r="L50" s="224"/>
      <c r="M50" s="224"/>
      <c r="N50" s="224"/>
      <c r="O50" s="224"/>
      <c r="P50" s="224"/>
      <c r="Q50" s="225"/>
      <c r="R50" s="33"/>
      <c r="S50" s="33"/>
      <c r="T50" s="33"/>
      <c r="U50" s="33"/>
      <c r="V50" s="33"/>
      <c r="W50" s="33"/>
      <c r="X50" s="33"/>
      <c r="Y50" s="33"/>
      <c r="Z50" s="33"/>
      <c r="AA50" s="33"/>
      <c r="AB50" s="33"/>
      <c r="AC50" s="33"/>
      <c r="AD50" s="33"/>
      <c r="AE50" s="33"/>
      <c r="AF50" s="33"/>
      <c r="AG50" s="32"/>
      <c r="AH50" s="31"/>
      <c r="AI50" s="31"/>
      <c r="AJ50" s="31"/>
    </row>
    <row r="51" spans="6:36" ht="12.75">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row>
    <row r="52" spans="2:36" ht="25.5" customHeight="1">
      <c r="B52" s="167" t="s">
        <v>99</v>
      </c>
      <c r="C52" s="167"/>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row>
    <row r="53" spans="6:36" ht="12.75">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row>
    <row r="54" spans="7:36" ht="12.75">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row>
    <row r="55" spans="7:36" ht="12.75">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row>
    <row r="56" spans="7:36" ht="12.75">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row>
    <row r="57" spans="7:36" ht="12.75">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row>
  </sheetData>
  <sheetProtection selectLockedCells="1"/>
  <mergeCells count="173">
    <mergeCell ref="E50:Q50"/>
    <mergeCell ref="E43:Q43"/>
    <mergeCell ref="E46:Q46"/>
    <mergeCell ref="E47:Q47"/>
    <mergeCell ref="E48:Q48"/>
    <mergeCell ref="E49:Q49"/>
    <mergeCell ref="E36:Q36"/>
    <mergeCell ref="E37:Q37"/>
    <mergeCell ref="E38:Q38"/>
    <mergeCell ref="E39:Q39"/>
    <mergeCell ref="E32:Q32"/>
    <mergeCell ref="E33:Q33"/>
    <mergeCell ref="E35:Q35"/>
    <mergeCell ref="E34:Q34"/>
    <mergeCell ref="E28:Q28"/>
    <mergeCell ref="E29:Q29"/>
    <mergeCell ref="E30:Q30"/>
    <mergeCell ref="E31:Q31"/>
    <mergeCell ref="E24:Q24"/>
    <mergeCell ref="E25:Q25"/>
    <mergeCell ref="E26:Q26"/>
    <mergeCell ref="E27:Q27"/>
    <mergeCell ref="E20:Q20"/>
    <mergeCell ref="E21:Q21"/>
    <mergeCell ref="E22:Q22"/>
    <mergeCell ref="E23:Q23"/>
    <mergeCell ref="E16:Q16"/>
    <mergeCell ref="E17:Q17"/>
    <mergeCell ref="E18:Q18"/>
    <mergeCell ref="E19:Q19"/>
    <mergeCell ref="E4:Q5"/>
    <mergeCell ref="E7:Q7"/>
    <mergeCell ref="E8:Q8"/>
    <mergeCell ref="E9:Q9"/>
    <mergeCell ref="AF42:AF43"/>
    <mergeCell ref="AG42:AG43"/>
    <mergeCell ref="T42:T43"/>
    <mergeCell ref="U42:U43"/>
    <mergeCell ref="V42:V43"/>
    <mergeCell ref="W42:W43"/>
    <mergeCell ref="AG44:AG45"/>
    <mergeCell ref="E45:Q45"/>
    <mergeCell ref="AB42:AB43"/>
    <mergeCell ref="AC42:AC43"/>
    <mergeCell ref="AD42:AD43"/>
    <mergeCell ref="AE42:AE43"/>
    <mergeCell ref="X42:X43"/>
    <mergeCell ref="Y42:Y43"/>
    <mergeCell ref="Z42:Z43"/>
    <mergeCell ref="AA42:AA43"/>
    <mergeCell ref="AF40:AF41"/>
    <mergeCell ref="AG40:AG41"/>
    <mergeCell ref="AE40:AE41"/>
    <mergeCell ref="V40:V41"/>
    <mergeCell ref="W40:W41"/>
    <mergeCell ref="AB40:AB41"/>
    <mergeCell ref="AC40:AC41"/>
    <mergeCell ref="AD40:AD41"/>
    <mergeCell ref="X40:X41"/>
    <mergeCell ref="Y40:Y41"/>
    <mergeCell ref="T40:T41"/>
    <mergeCell ref="U40:U41"/>
    <mergeCell ref="R42:R43"/>
    <mergeCell ref="S42:S43"/>
    <mergeCell ref="Z40:Z41"/>
    <mergeCell ref="AA40:AA41"/>
    <mergeCell ref="B40:D41"/>
    <mergeCell ref="B52:C52"/>
    <mergeCell ref="R40:R41"/>
    <mergeCell ref="S40:S41"/>
    <mergeCell ref="B42:D43"/>
    <mergeCell ref="B46:D46"/>
    <mergeCell ref="B47:D47"/>
    <mergeCell ref="B48:D48"/>
    <mergeCell ref="B49:D49"/>
    <mergeCell ref="B50:D50"/>
    <mergeCell ref="B36:D36"/>
    <mergeCell ref="B37:D37"/>
    <mergeCell ref="B38:D38"/>
    <mergeCell ref="B39:D39"/>
    <mergeCell ref="B32:D32"/>
    <mergeCell ref="B33:D33"/>
    <mergeCell ref="B34:D34"/>
    <mergeCell ref="B35:D35"/>
    <mergeCell ref="B28:D28"/>
    <mergeCell ref="B29:D29"/>
    <mergeCell ref="B30:D30"/>
    <mergeCell ref="B31:D31"/>
    <mergeCell ref="B24:D24"/>
    <mergeCell ref="B25:D25"/>
    <mergeCell ref="B26:D26"/>
    <mergeCell ref="B27:D27"/>
    <mergeCell ref="B20:D20"/>
    <mergeCell ref="B21:D21"/>
    <mergeCell ref="B22:D22"/>
    <mergeCell ref="B23:D23"/>
    <mergeCell ref="B16:D16"/>
    <mergeCell ref="B17:D17"/>
    <mergeCell ref="B18:D18"/>
    <mergeCell ref="B19:D19"/>
    <mergeCell ref="AG14:AG15"/>
    <mergeCell ref="B15:D15"/>
    <mergeCell ref="AB12:AB13"/>
    <mergeCell ref="AC12:AC13"/>
    <mergeCell ref="AD12:AD13"/>
    <mergeCell ref="AE12:AE13"/>
    <mergeCell ref="X12:X13"/>
    <mergeCell ref="E15:Q15"/>
    <mergeCell ref="B12:D13"/>
    <mergeCell ref="AF10:AF11"/>
    <mergeCell ref="Y12:Y13"/>
    <mergeCell ref="Z12:Z13"/>
    <mergeCell ref="AA12:AA13"/>
    <mergeCell ref="T12:T13"/>
    <mergeCell ref="U12:U13"/>
    <mergeCell ref="V12:V13"/>
    <mergeCell ref="W12:W13"/>
    <mergeCell ref="X10:X11"/>
    <mergeCell ref="W10:W11"/>
    <mergeCell ref="AG10:AG11"/>
    <mergeCell ref="R12:R13"/>
    <mergeCell ref="S12:S13"/>
    <mergeCell ref="E12:Q13"/>
    <mergeCell ref="AF12:AF13"/>
    <mergeCell ref="AG12:AG13"/>
    <mergeCell ref="AC10:AC11"/>
    <mergeCell ref="AD10:AD11"/>
    <mergeCell ref="AE10:AE11"/>
    <mergeCell ref="U10:U11"/>
    <mergeCell ref="AB4:AB5"/>
    <mergeCell ref="AC4:AC5"/>
    <mergeCell ref="AD4:AD5"/>
    <mergeCell ref="AE4:AE5"/>
    <mergeCell ref="V4:V5"/>
    <mergeCell ref="Y10:Y11"/>
    <mergeCell ref="Z10:Z11"/>
    <mergeCell ref="AA10:AA11"/>
    <mergeCell ref="AB10:AB11"/>
    <mergeCell ref="V10:V11"/>
    <mergeCell ref="AF4:AF5"/>
    <mergeCell ref="AG4:AG5"/>
    <mergeCell ref="X4:X5"/>
    <mergeCell ref="Y4:Y5"/>
    <mergeCell ref="B3:D3"/>
    <mergeCell ref="B10:D11"/>
    <mergeCell ref="R10:R11"/>
    <mergeCell ref="S10:S11"/>
    <mergeCell ref="T10:T11"/>
    <mergeCell ref="AG6:AG7"/>
    <mergeCell ref="E40:Q41"/>
    <mergeCell ref="E44:Q44"/>
    <mergeCell ref="B45:D45"/>
    <mergeCell ref="B44:D44"/>
    <mergeCell ref="B4:D5"/>
    <mergeCell ref="B6:D7"/>
    <mergeCell ref="E10:Q11"/>
    <mergeCell ref="B8:D8"/>
    <mergeCell ref="B9:D9"/>
    <mergeCell ref="B14:D14"/>
    <mergeCell ref="R4:R5"/>
    <mergeCell ref="S4:S5"/>
    <mergeCell ref="Z4:Z5"/>
    <mergeCell ref="AA4:AA5"/>
    <mergeCell ref="T4:T5"/>
    <mergeCell ref="U4:U5"/>
    <mergeCell ref="W4:W5"/>
    <mergeCell ref="E1:F2"/>
    <mergeCell ref="J1:M2"/>
    <mergeCell ref="P1:Q2"/>
    <mergeCell ref="AC1:AD2"/>
    <mergeCell ref="AE1:AG2"/>
    <mergeCell ref="Y1:Z2"/>
    <mergeCell ref="AA1:AB2"/>
  </mergeCells>
  <printOptions/>
  <pageMargins left="0.66" right="0.65" top="0.68" bottom="0.66" header="0.5" footer="0.5"/>
  <pageSetup blackAndWhite="1" fitToHeight="1" fitToWidth="1"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A. Busch</dc:creator>
  <cp:keywords/>
  <dc:description/>
  <cp:lastModifiedBy>Miller, Donald</cp:lastModifiedBy>
  <cp:lastPrinted>2010-06-08T14:04:42Z</cp:lastPrinted>
  <dcterms:created xsi:type="dcterms:W3CDTF">1998-10-02T16:47:35Z</dcterms:created>
  <dcterms:modified xsi:type="dcterms:W3CDTF">2013-08-12T13:46:29Z</dcterms:modified>
  <cp:category/>
  <cp:version/>
  <cp:contentType/>
  <cp:contentStatus/>
</cp:coreProperties>
</file>